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надходження коштів" sheetId="1" r:id="rId1"/>
    <sheet name="використанні коштів" sheetId="2" r:id="rId2"/>
  </sheets>
  <definedNames/>
  <calcPr fullCalcOnLoad="1"/>
</workbook>
</file>

<file path=xl/sharedStrings.xml><?xml version="1.0" encoding="utf-8"?>
<sst xmlns="http://schemas.openxmlformats.org/spreadsheetml/2006/main" count="319" uniqueCount="228">
  <si>
    <t>Вінницький р-н</t>
  </si>
  <si>
    <t>Станом на 22.05.2018</t>
  </si>
  <si>
    <t>Аналіз фінансування установ на 18.05.2018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</si>
  <si>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</si>
  <si>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</si>
  <si>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</si>
  <si>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</si>
  <si>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</si>
  <si>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</si>
  <si>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</si>
  <si>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</si>
  <si>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</si>
  <si>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</si>
  <si>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</si>
  <si>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</si>
  <si>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</si>
  <si>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</si>
  <si>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</si>
  <si>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</si>
  <si>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</si>
  <si>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</si>
  <si>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</si>
  <si>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</si>
  <si>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</si>
  <si>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</si>
  <si>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</si>
  <si>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</si>
  <si>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3242</t>
  </si>
  <si>
    <t>Інші заходи у сфері соціального захисту і соціального забезпечення</t>
  </si>
  <si>
    <t>7680</t>
  </si>
  <si>
    <t>Членські внески до асоціацій органів місцевого самоврядування</t>
  </si>
  <si>
    <t>02</t>
  </si>
  <si>
    <t>РДА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</si>
  <si>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</si>
  <si>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</si>
  <si>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</si>
  <si>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</si>
  <si>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</si>
  <si>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</si>
  <si>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</si>
  <si>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</si>
  <si>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</si>
  <si>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</si>
  <si>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</si>
  <si>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</si>
  <si>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</si>
  <si>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</si>
  <si>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</si>
  <si>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</si>
  <si>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</si>
  <si>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</si>
  <si>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</si>
  <si>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</si>
  <si>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</si>
  <si>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</si>
  <si>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</si>
  <si>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</si>
  <si>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8110</t>
  </si>
  <si>
    <t>Заходи із запобігання та ліквідації надзвичайних ситуацій та наслідків стихійного лиха</t>
  </si>
  <si>
    <t>8313</t>
  </si>
  <si>
    <t>Ліквідація іншого забруднення навколишнього природного середовища</t>
  </si>
  <si>
    <t>8410</t>
  </si>
  <si>
    <t>Фінансова підтримка засобів масової інформації</t>
  </si>
  <si>
    <t>06</t>
  </si>
  <si>
    <t>Відділ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</si>
  <si>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</si>
  <si>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</si>
  <si>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</si>
  <si>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</si>
  <si>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</si>
  <si>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</si>
  <si>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</si>
  <si>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</si>
  <si>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</si>
  <si>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</si>
  <si>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</si>
  <si>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</si>
  <si>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</si>
  <si>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</si>
  <si>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</si>
  <si>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</si>
  <si>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</si>
  <si>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</si>
  <si>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</si>
  <si>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</si>
  <si>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</t>
  </si>
  <si>
    <t>Орган з питань праці та соціального захисту населення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</si>
  <si>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</si>
  <si>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</si>
  <si>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</si>
  <si>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</si>
  <si>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</si>
  <si>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</si>
  <si>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</si>
  <si>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</si>
  <si>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</si>
  <si>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</si>
  <si>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</si>
  <si>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</si>
  <si>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</si>
  <si>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</si>
  <si>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</si>
  <si>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</si>
  <si>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</si>
  <si>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</si>
  <si>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</si>
  <si>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</si>
  <si>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</si>
  <si>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</si>
  <si>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</si>
  <si>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</si>
  <si>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</si>
  <si>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</si>
  <si>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</si>
  <si>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</si>
  <si>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</si>
  <si>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</si>
  <si>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</si>
  <si>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</si>
  <si>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</si>
  <si>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</si>
  <si>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</si>
  <si>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</si>
  <si>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</si>
  <si>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</si>
  <si>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</si>
  <si>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</si>
  <si>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</si>
  <si>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</si>
  <si>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</si>
  <si>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</si>
  <si>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</si>
  <si>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</si>
  <si>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</si>
  <si>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</si>
  <si>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</si>
  <si>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</si>
  <si>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</si>
  <si>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</si>
  <si>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</si>
  <si>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</si>
  <si>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</si>
  <si>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</si>
  <si>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</si>
  <si>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Орган з питань культури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</si>
  <si>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</si>
  <si>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</si>
  <si>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</si>
  <si>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</si>
  <si>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</si>
  <si>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</si>
  <si>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</si>
  <si>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</si>
  <si>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</si>
  <si>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</si>
  <si>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</si>
  <si>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</si>
  <si>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37</t>
  </si>
  <si>
    <t>Фінансовий орган</t>
  </si>
  <si>
    <t>8700</t>
  </si>
  <si>
    <t>Резервний фонд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</si>
  <si>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</si>
  <si>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</si>
  <si>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</si>
  <si>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</si>
  <si>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</si>
  <si>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</si>
  <si>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</si>
  <si>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</si>
  <si>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9750</t>
  </si>
  <si>
    <t>Субвенція з місцевого бюджету на співфінансування інвестиційних проектів</t>
  </si>
  <si>
    <t>Спеціальний фонд</t>
  </si>
  <si>
    <t>Аналіз виконання плану по доходах</t>
  </si>
  <si>
    <t>На 18.05.2018</t>
  </si>
  <si>
    <t>ККД</t>
  </si>
  <si>
    <t>Доходи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</si>
  <si>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</si>
  <si>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</si>
  <si>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</si>
  <si>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</si>
  <si>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</si>
  <si>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</si>
  <si>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</si>
  <si>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</si>
  <si>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</si>
  <si>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</si>
  <si>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</si>
  <si>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</si>
  <si>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</si>
  <si>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</si>
  <si>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</si>
  <si>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</si>
  <si>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</si>
  <si>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</si>
  <si>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</si>
  <si>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</si>
  <si>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</si>
  <si>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</si>
  <si>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</si>
  <si>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</si>
  <si>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</si>
  <si>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</si>
  <si>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</si>
  <si>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</si>
  <si>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</si>
  <si>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</si>
  <si>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</si>
  <si>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</si>
  <si>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</si>
  <si>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</si>
  <si>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</si>
  <si>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</si>
  <si>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</si>
  <si>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</si>
  <si>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</si>
  <si>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без урахування трансферт</t>
  </si>
  <si>
    <t>Всього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</si>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</sst>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3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D50" sqref="D50"/>
    </sheetView>
  </sheetViews>
  <sheetFormatPr defaultColWidth="9.00390625" defaultRowHeight="12.75"/>
  <cols>
    <col min="3" max="3" width="47.125" style="0" customWidth="1"/>
    <col min="4" max="4" width="12.25390625" style="0" customWidth="1"/>
    <col min="5" max="5" width="11.75390625" style="0" customWidth="1"/>
    <col min="6" max="6" width="12.75390625" style="0" customWidth="1"/>
    <col min="7" max="7" width="12.125" style="0" customWidth="1"/>
    <col min="8" max="8" width="13.00390625" style="0" customWidth="1"/>
  </cols>
  <sheetData>
    <row r="1" ht="12.75">
      <c r="A1" t="s">
        <v>1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13" t="s">
        <v>172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0" t="s">
        <v>173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3" ht="12.75">
      <c r="A7" s="14"/>
      <c r="B7" s="15" t="s">
        <v>174</v>
      </c>
      <c r="C7" s="15" t="s">
        <v>175</v>
      </c>
      <c r="D7" s="15" t="s">
        <v>0</v>
      </c>
      <c r="E7" s="14"/>
      <c r="F7" s="14"/>
      <c r="G7" s="14"/>
      <c r="H7" s="14"/>
      <c r="I7" s="16"/>
      <c r="J7" s="16"/>
      <c r="K7" s="16"/>
      <c r="L7" s="16"/>
      <c r="M7" s="16"/>
    </row>
    <row r="8" spans="1:13" ht="25.5">
      <c r="A8" s="14"/>
      <c r="B8" s="14"/>
      <c r="C8" s="14"/>
      <c r="D8" s="3" t="s">
        <v>176</v>
      </c>
      <c r="E8" s="3" t="s">
        <v>177</v>
      </c>
      <c r="F8" s="3" t="s">
        <v>178</v>
      </c>
      <c r="G8" s="3" t="s">
        <v>179</v>
      </c>
      <c r="H8" s="3" t="s">
        <v>180</v>
      </c>
      <c r="I8" s="17"/>
      <c r="J8" s="17"/>
      <c r="K8" s="17"/>
      <c r="L8" s="17"/>
      <c r="M8" s="17"/>
    </row>
    <row r="9" spans="1:8" ht="12.75">
      <c r="A9" s="18"/>
      <c r="B9" s="18">
        <v>10000000</v>
      </c>
      <c r="C9" s="23" t="s">
        <v>181</v>
      </c>
      <c r="D9" s="18">
        <v>79254000</v>
      </c>
      <c r="E9" s="18">
        <v>79254000</v>
      </c>
      <c r="F9" s="18">
        <v>31105639</v>
      </c>
      <c r="G9" s="18">
        <v>29732186.749999996</v>
      </c>
      <c r="H9" s="18">
        <v>95.58455542417886</v>
      </c>
    </row>
    <row r="10" spans="1:8" ht="25.5">
      <c r="A10" s="18"/>
      <c r="B10" s="18">
        <v>11000000</v>
      </c>
      <c r="C10" s="23" t="s">
        <v>182</v>
      </c>
      <c r="D10" s="18">
        <v>79254000</v>
      </c>
      <c r="E10" s="18">
        <v>79254000</v>
      </c>
      <c r="F10" s="18">
        <v>31105639</v>
      </c>
      <c r="G10" s="18">
        <v>29732186.749999996</v>
      </c>
      <c r="H10" s="18">
        <v>95.58455542417886</v>
      </c>
    </row>
    <row r="11" spans="1:8" ht="12.75">
      <c r="A11" s="18"/>
      <c r="B11" s="18">
        <v>11010000</v>
      </c>
      <c r="C11" s="23" t="s">
        <v>183</v>
      </c>
      <c r="D11" s="18">
        <v>79254000</v>
      </c>
      <c r="E11" s="18">
        <v>79254000</v>
      </c>
      <c r="F11" s="18">
        <v>31105639</v>
      </c>
      <c r="G11" s="18">
        <v>29732186.749999996</v>
      </c>
      <c r="H11" s="18">
        <v>95.58455542417886</v>
      </c>
    </row>
    <row r="12" spans="1:8" ht="38.25">
      <c r="A12" s="18"/>
      <c r="B12" s="18">
        <v>11010100</v>
      </c>
      <c r="C12" s="23" t="s">
        <v>184</v>
      </c>
      <c r="D12" s="18">
        <v>57313260</v>
      </c>
      <c r="E12" s="18">
        <v>57313260</v>
      </c>
      <c r="F12" s="18">
        <v>22887899</v>
      </c>
      <c r="G12" s="18">
        <v>21267839.74</v>
      </c>
      <c r="H12" s="18">
        <v>92.92176507769454</v>
      </c>
    </row>
    <row r="13" spans="1:8" ht="63.75">
      <c r="A13" s="18"/>
      <c r="B13" s="18">
        <v>11010200</v>
      </c>
      <c r="C13" s="23" t="s">
        <v>185</v>
      </c>
      <c r="D13" s="18">
        <v>17292000</v>
      </c>
      <c r="E13" s="18">
        <v>17292000</v>
      </c>
      <c r="F13" s="18">
        <v>7200000</v>
      </c>
      <c r="G13" s="18">
        <v>6512308.1</v>
      </c>
      <c r="H13" s="18">
        <v>90.4487236111111</v>
      </c>
    </row>
    <row r="14" spans="1:8" ht="38.25">
      <c r="A14" s="18"/>
      <c r="B14" s="18">
        <v>11010400</v>
      </c>
      <c r="C14" s="23" t="s">
        <v>186</v>
      </c>
      <c r="D14" s="18">
        <v>3648740</v>
      </c>
      <c r="E14" s="18">
        <v>3648740</v>
      </c>
      <c r="F14" s="18">
        <v>617740</v>
      </c>
      <c r="G14" s="18">
        <v>1565240.16</v>
      </c>
      <c r="H14" s="18">
        <v>253.38170751448828</v>
      </c>
    </row>
    <row r="15" spans="1:8" ht="38.25">
      <c r="A15" s="18"/>
      <c r="B15" s="18">
        <v>11010500</v>
      </c>
      <c r="C15" s="23" t="s">
        <v>187</v>
      </c>
      <c r="D15" s="18">
        <v>1000000</v>
      </c>
      <c r="E15" s="18">
        <v>1000000</v>
      </c>
      <c r="F15" s="18">
        <v>400000</v>
      </c>
      <c r="G15" s="18">
        <v>386798.75</v>
      </c>
      <c r="H15" s="18">
        <v>96.6996875</v>
      </c>
    </row>
    <row r="16" spans="1:8" ht="12.75">
      <c r="A16" s="18"/>
      <c r="B16" s="18">
        <v>20000000</v>
      </c>
      <c r="C16" s="23" t="s">
        <v>188</v>
      </c>
      <c r="D16" s="18">
        <v>266000</v>
      </c>
      <c r="E16" s="18">
        <v>266000</v>
      </c>
      <c r="F16" s="18">
        <v>91000</v>
      </c>
      <c r="G16" s="18">
        <v>215629.75</v>
      </c>
      <c r="H16" s="18">
        <v>236.95576923076925</v>
      </c>
    </row>
    <row r="17" spans="1:8" ht="25.5">
      <c r="A17" s="18"/>
      <c r="B17" s="18">
        <v>22000000</v>
      </c>
      <c r="C17" s="23" t="s">
        <v>189</v>
      </c>
      <c r="D17" s="18">
        <v>223400</v>
      </c>
      <c r="E17" s="18">
        <v>223400</v>
      </c>
      <c r="F17" s="18">
        <v>76000</v>
      </c>
      <c r="G17" s="18">
        <v>59236.03</v>
      </c>
      <c r="H17" s="18">
        <v>77.9421447368421</v>
      </c>
    </row>
    <row r="18" spans="1:8" ht="12.75">
      <c r="A18" s="18"/>
      <c r="B18" s="18">
        <v>22010000</v>
      </c>
      <c r="C18" s="23" t="s">
        <v>190</v>
      </c>
      <c r="D18" s="18">
        <v>100000</v>
      </c>
      <c r="E18" s="18">
        <v>100000</v>
      </c>
      <c r="F18" s="18">
        <v>40000</v>
      </c>
      <c r="G18" s="18">
        <v>37410</v>
      </c>
      <c r="H18" s="18">
        <v>93.525</v>
      </c>
    </row>
    <row r="19" spans="1:8" ht="38.25">
      <c r="A19" s="18"/>
      <c r="B19" s="18">
        <v>22010300</v>
      </c>
      <c r="C19" s="23" t="s">
        <v>191</v>
      </c>
      <c r="D19" s="18">
        <v>100000</v>
      </c>
      <c r="E19" s="18">
        <v>100000</v>
      </c>
      <c r="F19" s="18">
        <v>40000</v>
      </c>
      <c r="G19" s="18">
        <v>29780</v>
      </c>
      <c r="H19" s="18">
        <v>74.45</v>
      </c>
    </row>
    <row r="20" spans="1:8" ht="25.5">
      <c r="A20" s="18"/>
      <c r="B20" s="18">
        <v>22012600</v>
      </c>
      <c r="C20" s="23" t="s">
        <v>192</v>
      </c>
      <c r="D20" s="18">
        <v>0</v>
      </c>
      <c r="E20" s="18">
        <v>0</v>
      </c>
      <c r="F20" s="18">
        <v>0</v>
      </c>
      <c r="G20" s="18">
        <v>7630</v>
      </c>
      <c r="H20" s="18">
        <v>0</v>
      </c>
    </row>
    <row r="21" spans="1:8" ht="38.25">
      <c r="A21" s="18"/>
      <c r="B21" s="18">
        <v>22080000</v>
      </c>
      <c r="C21" s="23" t="s">
        <v>193</v>
      </c>
      <c r="D21" s="18">
        <v>123400</v>
      </c>
      <c r="E21" s="18">
        <v>123400</v>
      </c>
      <c r="F21" s="18">
        <v>36000</v>
      </c>
      <c r="G21" s="18">
        <v>21826.03</v>
      </c>
      <c r="H21" s="18">
        <v>60.6278611111111</v>
      </c>
    </row>
    <row r="22" spans="1:8" ht="38.25">
      <c r="A22" s="18"/>
      <c r="B22" s="18">
        <v>22080400</v>
      </c>
      <c r="C22" s="23" t="s">
        <v>194</v>
      </c>
      <c r="D22" s="18">
        <v>123400</v>
      </c>
      <c r="E22" s="18">
        <v>123400</v>
      </c>
      <c r="F22" s="18">
        <v>36000</v>
      </c>
      <c r="G22" s="18">
        <v>21826.03</v>
      </c>
      <c r="H22" s="18">
        <v>60.6278611111111</v>
      </c>
    </row>
    <row r="23" spans="1:8" ht="12.75">
      <c r="A23" s="18"/>
      <c r="B23" s="18">
        <v>24000000</v>
      </c>
      <c r="C23" s="23" t="s">
        <v>195</v>
      </c>
      <c r="D23" s="18">
        <v>42600</v>
      </c>
      <c r="E23" s="18">
        <v>42600</v>
      </c>
      <c r="F23" s="18">
        <v>15000</v>
      </c>
      <c r="G23" s="18">
        <v>156393.72</v>
      </c>
      <c r="H23" s="18">
        <v>1042.6247999999998</v>
      </c>
    </row>
    <row r="24" spans="1:8" ht="12.75">
      <c r="A24" s="18"/>
      <c r="B24" s="18">
        <v>24060000</v>
      </c>
      <c r="C24" s="23" t="s">
        <v>196</v>
      </c>
      <c r="D24" s="18">
        <v>42600</v>
      </c>
      <c r="E24" s="18">
        <v>42600</v>
      </c>
      <c r="F24" s="18">
        <v>15000</v>
      </c>
      <c r="G24" s="18">
        <v>156393.72</v>
      </c>
      <c r="H24" s="18">
        <v>1042.6247999999998</v>
      </c>
    </row>
    <row r="25" spans="1:8" ht="12.75">
      <c r="A25" s="18"/>
      <c r="B25" s="18">
        <v>24060300</v>
      </c>
      <c r="C25" s="23" t="s">
        <v>196</v>
      </c>
      <c r="D25" s="18">
        <v>42600</v>
      </c>
      <c r="E25" s="18">
        <v>42600</v>
      </c>
      <c r="F25" s="18">
        <v>15000</v>
      </c>
      <c r="G25" s="18">
        <v>156393.72</v>
      </c>
      <c r="H25" s="18">
        <v>1042.6247999999998</v>
      </c>
    </row>
    <row r="26" spans="1:8" ht="12.75">
      <c r="A26" s="18"/>
      <c r="B26" s="18">
        <v>40000000</v>
      </c>
      <c r="C26" s="23" t="s">
        <v>197</v>
      </c>
      <c r="D26" s="18">
        <v>468074650</v>
      </c>
      <c r="E26" s="18">
        <v>471198638</v>
      </c>
      <c r="F26" s="18">
        <v>300185574</v>
      </c>
      <c r="G26" s="18">
        <v>293035932.44</v>
      </c>
      <c r="H26" s="18">
        <v>97.61825944373996</v>
      </c>
    </row>
    <row r="27" spans="1:8" ht="12.75">
      <c r="A27" s="18"/>
      <c r="B27" s="18">
        <v>41000000</v>
      </c>
      <c r="C27" s="23" t="s">
        <v>198</v>
      </c>
      <c r="D27" s="18">
        <v>468074650</v>
      </c>
      <c r="E27" s="18">
        <v>471198638</v>
      </c>
      <c r="F27" s="18">
        <v>300185574</v>
      </c>
      <c r="G27" s="18">
        <v>293035932.44</v>
      </c>
      <c r="H27" s="18">
        <v>97.61825944373996</v>
      </c>
    </row>
    <row r="28" spans="1:8" ht="12.75">
      <c r="A28" s="18"/>
      <c r="B28" s="18">
        <v>41020000</v>
      </c>
      <c r="C28" s="23" t="s">
        <v>199</v>
      </c>
      <c r="D28" s="18">
        <v>17522400</v>
      </c>
      <c r="E28" s="18">
        <v>17522400</v>
      </c>
      <c r="F28" s="18">
        <v>7301000</v>
      </c>
      <c r="G28" s="18">
        <v>6814266.66</v>
      </c>
      <c r="H28" s="18">
        <v>93.33333324202164</v>
      </c>
    </row>
    <row r="29" spans="1:8" ht="12.75">
      <c r="A29" s="18"/>
      <c r="B29" s="18">
        <v>41020100</v>
      </c>
      <c r="C29" s="23" t="s">
        <v>200</v>
      </c>
      <c r="D29" s="18">
        <v>17522400</v>
      </c>
      <c r="E29" s="18">
        <v>17522400</v>
      </c>
      <c r="F29" s="18">
        <v>7301000</v>
      </c>
      <c r="G29" s="18">
        <v>6814266.66</v>
      </c>
      <c r="H29" s="18">
        <v>93.33333324202164</v>
      </c>
    </row>
    <row r="30" spans="1:8" ht="25.5">
      <c r="A30" s="18"/>
      <c r="B30" s="18">
        <v>41030000</v>
      </c>
      <c r="C30" s="23" t="s">
        <v>201</v>
      </c>
      <c r="D30" s="18">
        <v>117777100</v>
      </c>
      <c r="E30" s="18">
        <v>117777100</v>
      </c>
      <c r="F30" s="18">
        <v>52579900</v>
      </c>
      <c r="G30" s="18">
        <v>52579900</v>
      </c>
      <c r="H30" s="18">
        <v>100</v>
      </c>
    </row>
    <row r="31" spans="1:8" ht="25.5">
      <c r="A31" s="18"/>
      <c r="B31" s="18">
        <v>41033900</v>
      </c>
      <c r="C31" s="23" t="s">
        <v>202</v>
      </c>
      <c r="D31" s="18">
        <v>77770700</v>
      </c>
      <c r="E31" s="18">
        <v>77770700</v>
      </c>
      <c r="F31" s="18">
        <v>32896800</v>
      </c>
      <c r="G31" s="18">
        <v>32896800</v>
      </c>
      <c r="H31" s="18">
        <v>100</v>
      </c>
    </row>
    <row r="32" spans="1:8" ht="25.5">
      <c r="A32" s="18"/>
      <c r="B32" s="18">
        <v>41034200</v>
      </c>
      <c r="C32" s="23" t="s">
        <v>203</v>
      </c>
      <c r="D32" s="18">
        <v>40006400</v>
      </c>
      <c r="E32" s="18">
        <v>40006400</v>
      </c>
      <c r="F32" s="18">
        <v>19683100</v>
      </c>
      <c r="G32" s="18">
        <v>19683100</v>
      </c>
      <c r="H32" s="18">
        <v>100</v>
      </c>
    </row>
    <row r="33" spans="1:8" ht="25.5">
      <c r="A33" s="18"/>
      <c r="B33" s="18">
        <v>41040000</v>
      </c>
      <c r="C33" s="23" t="s">
        <v>204</v>
      </c>
      <c r="D33" s="18">
        <v>24512568</v>
      </c>
      <c r="E33" s="18">
        <v>23166709</v>
      </c>
      <c r="F33" s="18">
        <v>8890794</v>
      </c>
      <c r="G33" s="18">
        <v>8894282</v>
      </c>
      <c r="H33" s="18">
        <v>100.0392315916891</v>
      </c>
    </row>
    <row r="34" spans="1:8" ht="63.75">
      <c r="A34" s="18"/>
      <c r="B34" s="18">
        <v>41040200</v>
      </c>
      <c r="C34" s="23" t="s">
        <v>205</v>
      </c>
      <c r="D34" s="18">
        <v>24512568</v>
      </c>
      <c r="E34" s="18">
        <v>23166709</v>
      </c>
      <c r="F34" s="18">
        <v>8890794</v>
      </c>
      <c r="G34" s="18">
        <v>8894282</v>
      </c>
      <c r="H34" s="18">
        <v>100.0392315916891</v>
      </c>
    </row>
    <row r="35" spans="1:8" ht="25.5">
      <c r="A35" s="18"/>
      <c r="B35" s="18">
        <v>41050000</v>
      </c>
      <c r="C35" s="23" t="s">
        <v>206</v>
      </c>
      <c r="D35" s="18">
        <v>308262582</v>
      </c>
      <c r="E35" s="18">
        <v>312732429</v>
      </c>
      <c r="F35" s="18">
        <v>231413880</v>
      </c>
      <c r="G35" s="18">
        <v>224747483.78</v>
      </c>
      <c r="H35" s="18">
        <v>97.11927555080102</v>
      </c>
    </row>
    <row r="36" spans="1:8" ht="76.5">
      <c r="A36" s="18"/>
      <c r="B36" s="18">
        <v>41050100</v>
      </c>
      <c r="C36" s="23" t="s">
        <v>207</v>
      </c>
      <c r="D36" s="18">
        <v>148768700</v>
      </c>
      <c r="E36" s="18">
        <v>148768700</v>
      </c>
      <c r="F36" s="18">
        <v>148768700</v>
      </c>
      <c r="G36" s="18">
        <v>145218163.29</v>
      </c>
      <c r="H36" s="18">
        <v>97.61338459635662</v>
      </c>
    </row>
    <row r="37" spans="1:8" ht="63.75">
      <c r="A37" s="18"/>
      <c r="B37" s="18">
        <v>41050200</v>
      </c>
      <c r="C37" s="23" t="s">
        <v>208</v>
      </c>
      <c r="D37" s="18">
        <v>3794700</v>
      </c>
      <c r="E37" s="18">
        <v>3794700</v>
      </c>
      <c r="F37" s="18">
        <v>2549833</v>
      </c>
      <c r="G37" s="18">
        <v>2549833</v>
      </c>
      <c r="H37" s="18">
        <v>100</v>
      </c>
    </row>
    <row r="38" spans="1:8" ht="76.5">
      <c r="A38" s="18"/>
      <c r="B38" s="18">
        <v>41050300</v>
      </c>
      <c r="C38" s="23" t="s">
        <v>209</v>
      </c>
      <c r="D38" s="18">
        <v>117952700</v>
      </c>
      <c r="E38" s="18">
        <v>117952700</v>
      </c>
      <c r="F38" s="18">
        <v>48594600</v>
      </c>
      <c r="G38" s="18">
        <v>45449473</v>
      </c>
      <c r="H38" s="18">
        <v>93.5278261370605</v>
      </c>
    </row>
    <row r="39" spans="1:8" ht="76.5">
      <c r="A39" s="18"/>
      <c r="B39" s="18">
        <v>41050700</v>
      </c>
      <c r="C39" s="23" t="s">
        <v>210</v>
      </c>
      <c r="D39" s="18">
        <v>1020900</v>
      </c>
      <c r="E39" s="18">
        <v>1020900</v>
      </c>
      <c r="F39" s="18">
        <v>425500</v>
      </c>
      <c r="G39" s="18">
        <v>370015.49</v>
      </c>
      <c r="H39" s="18">
        <v>86.96016216216216</v>
      </c>
    </row>
    <row r="40" spans="1:8" ht="38.25">
      <c r="A40" s="18"/>
      <c r="B40" s="18">
        <v>41051000</v>
      </c>
      <c r="C40" s="23" t="s">
        <v>162</v>
      </c>
      <c r="D40" s="18">
        <v>9739140</v>
      </c>
      <c r="E40" s="18">
        <v>9739140</v>
      </c>
      <c r="F40" s="18">
        <v>9042780</v>
      </c>
      <c r="G40" s="18">
        <v>9042780</v>
      </c>
      <c r="H40" s="18">
        <v>100</v>
      </c>
    </row>
    <row r="41" spans="1:8" ht="51">
      <c r="A41" s="18"/>
      <c r="B41" s="18">
        <v>41051200</v>
      </c>
      <c r="C41" s="23" t="s">
        <v>211</v>
      </c>
      <c r="D41" s="18">
        <v>0</v>
      </c>
      <c r="E41" s="18">
        <v>254700</v>
      </c>
      <c r="F41" s="18">
        <v>211300</v>
      </c>
      <c r="G41" s="18">
        <v>211300</v>
      </c>
      <c r="H41" s="18">
        <v>100</v>
      </c>
    </row>
    <row r="42" spans="1:8" ht="51">
      <c r="A42" s="18"/>
      <c r="B42" s="18">
        <v>41051400</v>
      </c>
      <c r="C42" s="23" t="s">
        <v>212</v>
      </c>
      <c r="D42" s="18">
        <v>0</v>
      </c>
      <c r="E42" s="18">
        <v>0</v>
      </c>
      <c r="F42" s="18">
        <v>0</v>
      </c>
      <c r="G42" s="18">
        <v>542000</v>
      </c>
      <c r="H42" s="18">
        <v>0</v>
      </c>
    </row>
    <row r="43" spans="1:8" ht="38.25">
      <c r="A43" s="18"/>
      <c r="B43" s="18">
        <v>41051500</v>
      </c>
      <c r="C43" s="23" t="s">
        <v>213</v>
      </c>
      <c r="D43" s="18">
        <v>17485635</v>
      </c>
      <c r="E43" s="18">
        <v>17571635</v>
      </c>
      <c r="F43" s="18">
        <v>10278500</v>
      </c>
      <c r="G43" s="18">
        <v>10278500</v>
      </c>
      <c r="H43" s="18">
        <v>100</v>
      </c>
    </row>
    <row r="44" spans="1:8" ht="51">
      <c r="A44" s="18"/>
      <c r="B44" s="18">
        <v>41052000</v>
      </c>
      <c r="C44" s="23" t="s">
        <v>214</v>
      </c>
      <c r="D44" s="18">
        <v>1761169</v>
      </c>
      <c r="E44" s="18">
        <v>1761169</v>
      </c>
      <c r="F44" s="18">
        <v>784000</v>
      </c>
      <c r="G44" s="18">
        <v>784000</v>
      </c>
      <c r="H44" s="18">
        <v>100</v>
      </c>
    </row>
    <row r="45" spans="1:8" ht="12.75">
      <c r="A45" s="18"/>
      <c r="B45" s="18">
        <v>41053900</v>
      </c>
      <c r="C45" s="23" t="s">
        <v>164</v>
      </c>
      <c r="D45" s="18">
        <v>7739638</v>
      </c>
      <c r="E45" s="18">
        <v>11868785</v>
      </c>
      <c r="F45" s="18">
        <v>10758667</v>
      </c>
      <c r="G45" s="18">
        <v>10301419</v>
      </c>
      <c r="H45" s="18">
        <v>95.74995675579513</v>
      </c>
    </row>
    <row r="46" spans="1:8" ht="12.75">
      <c r="A46" s="20" t="s">
        <v>215</v>
      </c>
      <c r="B46" s="21"/>
      <c r="C46" s="21"/>
      <c r="D46" s="22">
        <v>79520000</v>
      </c>
      <c r="E46" s="22">
        <v>79520000</v>
      </c>
      <c r="F46" s="22">
        <v>31196639</v>
      </c>
      <c r="G46" s="22">
        <v>29947816.499999996</v>
      </c>
      <c r="H46" s="22">
        <v>95.99693255417674</v>
      </c>
    </row>
    <row r="47" spans="1:8" ht="12.75">
      <c r="A47" s="20" t="s">
        <v>216</v>
      </c>
      <c r="B47" s="21"/>
      <c r="C47" s="21"/>
      <c r="D47" s="22">
        <v>547594650</v>
      </c>
      <c r="E47" s="22">
        <v>550718638</v>
      </c>
      <c r="F47" s="22">
        <v>331382213</v>
      </c>
      <c r="G47" s="22">
        <v>322983748.94</v>
      </c>
      <c r="H47" s="22">
        <v>97.46562617710565</v>
      </c>
    </row>
    <row r="48" spans="1:8" ht="12.75">
      <c r="A48" s="24" t="s">
        <v>171</v>
      </c>
      <c r="B48" s="24"/>
      <c r="C48" s="24"/>
      <c r="D48" s="24"/>
      <c r="E48" s="24"/>
      <c r="F48" s="24"/>
      <c r="G48" s="24"/>
      <c r="H48" s="24"/>
    </row>
    <row r="49" spans="1:8" ht="12.75">
      <c r="A49" s="14"/>
      <c r="B49" s="15" t="s">
        <v>174</v>
      </c>
      <c r="C49" s="15" t="s">
        <v>175</v>
      </c>
      <c r="D49" s="15" t="s">
        <v>0</v>
      </c>
      <c r="E49" s="14"/>
      <c r="F49" s="14"/>
      <c r="G49" s="14"/>
      <c r="H49" s="14"/>
    </row>
    <row r="50" spans="1:8" ht="25.5">
      <c r="A50" s="14"/>
      <c r="B50" s="14"/>
      <c r="C50" s="14"/>
      <c r="D50" s="3" t="s">
        <v>176</v>
      </c>
      <c r="E50" s="3" t="s">
        <v>177</v>
      </c>
      <c r="F50" s="3" t="s">
        <v>178</v>
      </c>
      <c r="G50" s="3" t="s">
        <v>179</v>
      </c>
      <c r="H50" s="3" t="s">
        <v>180</v>
      </c>
    </row>
    <row r="51" spans="1:8" ht="12.75">
      <c r="A51" s="18"/>
      <c r="B51" s="18">
        <v>20000000</v>
      </c>
      <c r="C51" s="19" t="s">
        <v>188</v>
      </c>
      <c r="D51" s="18">
        <v>2135681</v>
      </c>
      <c r="E51" s="18">
        <v>2135681</v>
      </c>
      <c r="F51" s="18">
        <v>889867.0833333335</v>
      </c>
      <c r="G51" s="18">
        <v>2449646.81</v>
      </c>
      <c r="H51" s="18">
        <v>275.2823265272295</v>
      </c>
    </row>
    <row r="52" spans="1:8" ht="12.75">
      <c r="A52" s="18"/>
      <c r="B52" s="18">
        <v>21000000</v>
      </c>
      <c r="C52" s="19" t="s">
        <v>217</v>
      </c>
      <c r="D52" s="18">
        <v>0</v>
      </c>
      <c r="E52" s="18">
        <v>0</v>
      </c>
      <c r="F52" s="18">
        <v>0</v>
      </c>
      <c r="G52" s="18">
        <v>33267.57</v>
      </c>
      <c r="H52" s="18">
        <v>0</v>
      </c>
    </row>
    <row r="53" spans="1:8" ht="12.75">
      <c r="A53" s="18"/>
      <c r="B53" s="18">
        <v>21110000</v>
      </c>
      <c r="C53" s="19" t="s">
        <v>218</v>
      </c>
      <c r="D53" s="18">
        <v>0</v>
      </c>
      <c r="E53" s="18">
        <v>0</v>
      </c>
      <c r="F53" s="18">
        <v>0</v>
      </c>
      <c r="G53" s="18">
        <v>33267.57</v>
      </c>
      <c r="H53" s="18">
        <v>0</v>
      </c>
    </row>
    <row r="54" spans="1:8" ht="12.75">
      <c r="A54" s="18"/>
      <c r="B54" s="18">
        <v>25000000</v>
      </c>
      <c r="C54" s="19" t="s">
        <v>219</v>
      </c>
      <c r="D54" s="18">
        <v>2135681</v>
      </c>
      <c r="E54" s="18">
        <v>2135681</v>
      </c>
      <c r="F54" s="18">
        <v>889867.0833333335</v>
      </c>
      <c r="G54" s="18">
        <v>2416379.24</v>
      </c>
      <c r="H54" s="18">
        <v>271.54383899093546</v>
      </c>
    </row>
    <row r="55" spans="1:8" ht="12.75">
      <c r="A55" s="18"/>
      <c r="B55" s="18">
        <v>25010000</v>
      </c>
      <c r="C55" s="19" t="s">
        <v>220</v>
      </c>
      <c r="D55" s="18">
        <v>2135681</v>
      </c>
      <c r="E55" s="18">
        <v>2135681</v>
      </c>
      <c r="F55" s="18">
        <v>889867.0833333335</v>
      </c>
      <c r="G55" s="18">
        <v>894974.05</v>
      </c>
      <c r="H55" s="18">
        <v>100.57390218857591</v>
      </c>
    </row>
    <row r="56" spans="1:8" ht="12.75">
      <c r="A56" s="18"/>
      <c r="B56" s="18">
        <v>25010100</v>
      </c>
      <c r="C56" s="19" t="s">
        <v>221</v>
      </c>
      <c r="D56" s="18">
        <v>1743541</v>
      </c>
      <c r="E56" s="18">
        <v>1743541</v>
      </c>
      <c r="F56" s="18">
        <v>726475.4166666667</v>
      </c>
      <c r="G56" s="18">
        <v>790347.97</v>
      </c>
      <c r="H56" s="18">
        <v>108.79211489721203</v>
      </c>
    </row>
    <row r="57" spans="1:8" ht="12.75">
      <c r="A57" s="18"/>
      <c r="B57" s="18">
        <v>25010200</v>
      </c>
      <c r="C57" s="19" t="s">
        <v>222</v>
      </c>
      <c r="D57" s="18">
        <v>32840</v>
      </c>
      <c r="E57" s="18">
        <v>32840</v>
      </c>
      <c r="F57" s="18">
        <v>13683.333333333332</v>
      </c>
      <c r="G57" s="18">
        <v>1500</v>
      </c>
      <c r="H57" s="18">
        <v>10.962241169305726</v>
      </c>
    </row>
    <row r="58" spans="1:8" ht="12.75">
      <c r="A58" s="18"/>
      <c r="B58" s="18">
        <v>25010300</v>
      </c>
      <c r="C58" s="19" t="s">
        <v>223</v>
      </c>
      <c r="D58" s="18">
        <v>288000</v>
      </c>
      <c r="E58" s="18">
        <v>288000</v>
      </c>
      <c r="F58" s="18">
        <v>120000</v>
      </c>
      <c r="G58" s="18">
        <v>88427.91</v>
      </c>
      <c r="H58" s="18">
        <v>73.689925</v>
      </c>
    </row>
    <row r="59" spans="1:8" ht="12.75">
      <c r="A59" s="18"/>
      <c r="B59" s="18">
        <v>25010400</v>
      </c>
      <c r="C59" s="19" t="s">
        <v>224</v>
      </c>
      <c r="D59" s="18">
        <v>71300</v>
      </c>
      <c r="E59" s="18">
        <v>71300</v>
      </c>
      <c r="F59" s="18">
        <v>29708.333333333336</v>
      </c>
      <c r="G59" s="18">
        <v>14698.17</v>
      </c>
      <c r="H59" s="18">
        <v>49.474906030855536</v>
      </c>
    </row>
    <row r="60" spans="1:8" ht="12.75">
      <c r="A60" s="18"/>
      <c r="B60" s="18">
        <v>25020000</v>
      </c>
      <c r="C60" s="19" t="s">
        <v>225</v>
      </c>
      <c r="D60" s="18">
        <v>0</v>
      </c>
      <c r="E60" s="18">
        <v>0</v>
      </c>
      <c r="F60" s="18">
        <v>0</v>
      </c>
      <c r="G60" s="18">
        <v>1521405.19</v>
      </c>
      <c r="H60" s="18">
        <v>0</v>
      </c>
    </row>
    <row r="61" spans="1:8" ht="12.75">
      <c r="A61" s="18"/>
      <c r="B61" s="18">
        <v>25020100</v>
      </c>
      <c r="C61" s="19" t="s">
        <v>226</v>
      </c>
      <c r="D61" s="18">
        <v>0</v>
      </c>
      <c r="E61" s="18">
        <v>0</v>
      </c>
      <c r="F61" s="18">
        <v>0</v>
      </c>
      <c r="G61" s="18">
        <v>820937.94</v>
      </c>
      <c r="H61" s="18">
        <v>0</v>
      </c>
    </row>
    <row r="62" spans="1:8" ht="12.75">
      <c r="A62" s="18"/>
      <c r="B62" s="18">
        <v>25020200</v>
      </c>
      <c r="C62" s="19" t="s">
        <v>227</v>
      </c>
      <c r="D62" s="18">
        <v>0</v>
      </c>
      <c r="E62" s="18">
        <v>0</v>
      </c>
      <c r="F62" s="18">
        <v>0</v>
      </c>
      <c r="G62" s="18">
        <v>700467.25</v>
      </c>
      <c r="H62" s="18">
        <v>0</v>
      </c>
    </row>
    <row r="63" spans="1:8" ht="12.75">
      <c r="A63" s="18"/>
      <c r="B63" s="18">
        <v>40000000</v>
      </c>
      <c r="C63" s="19" t="s">
        <v>197</v>
      </c>
      <c r="D63" s="18">
        <v>55000</v>
      </c>
      <c r="E63" s="18">
        <v>1836702.28</v>
      </c>
      <c r="F63" s="18">
        <v>1817702.28</v>
      </c>
      <c r="G63" s="18">
        <v>1869702.28</v>
      </c>
      <c r="H63" s="18">
        <v>102.86075451255967</v>
      </c>
    </row>
    <row r="64" spans="1:8" ht="12.75">
      <c r="A64" s="18"/>
      <c r="B64" s="18">
        <v>41000000</v>
      </c>
      <c r="C64" s="19" t="s">
        <v>198</v>
      </c>
      <c r="D64" s="18">
        <v>55000</v>
      </c>
      <c r="E64" s="18">
        <v>1836702.28</v>
      </c>
      <c r="F64" s="18">
        <v>1817702.28</v>
      </c>
      <c r="G64" s="18">
        <v>1869702.28</v>
      </c>
      <c r="H64" s="18">
        <v>102.86075451255967</v>
      </c>
    </row>
    <row r="65" spans="1:8" ht="12.75">
      <c r="A65" s="18"/>
      <c r="B65" s="18">
        <v>41050000</v>
      </c>
      <c r="C65" s="19" t="s">
        <v>206</v>
      </c>
      <c r="D65" s="18">
        <v>55000</v>
      </c>
      <c r="E65" s="18">
        <v>1836702.28</v>
      </c>
      <c r="F65" s="18">
        <v>1817702.28</v>
      </c>
      <c r="G65" s="18">
        <v>1869702.28</v>
      </c>
      <c r="H65" s="18">
        <v>102.86075451255967</v>
      </c>
    </row>
    <row r="66" spans="1:8" ht="12.75">
      <c r="A66" s="18"/>
      <c r="B66" s="18">
        <v>41053900</v>
      </c>
      <c r="C66" s="19" t="s">
        <v>164</v>
      </c>
      <c r="D66" s="18">
        <v>55000</v>
      </c>
      <c r="E66" s="18">
        <v>1836702.28</v>
      </c>
      <c r="F66" s="18">
        <v>1817702.28</v>
      </c>
      <c r="G66" s="18">
        <v>1869702.28</v>
      </c>
      <c r="H66" s="18">
        <v>102.86075451255967</v>
      </c>
    </row>
    <row r="67" spans="1:8" ht="12.75">
      <c r="A67" s="20" t="s">
        <v>215</v>
      </c>
      <c r="B67" s="21"/>
      <c r="C67" s="21"/>
      <c r="D67" s="22">
        <v>2135681</v>
      </c>
      <c r="E67" s="22">
        <v>2135681</v>
      </c>
      <c r="F67" s="22">
        <v>889867.0833333335</v>
      </c>
      <c r="G67" s="22">
        <v>2449646.81</v>
      </c>
      <c r="H67" s="22">
        <v>275.2823265272295</v>
      </c>
    </row>
    <row r="68" spans="1:8" ht="12.75">
      <c r="A68" s="20" t="s">
        <v>216</v>
      </c>
      <c r="B68" s="21"/>
      <c r="C68" s="21"/>
      <c r="D68" s="22">
        <v>2190681</v>
      </c>
      <c r="E68" s="22">
        <v>3972383.28</v>
      </c>
      <c r="F68" s="22">
        <v>2707569.3633333333</v>
      </c>
      <c r="G68" s="22">
        <v>4319349.09</v>
      </c>
      <c r="H68" s="22">
        <v>159.52865874809495</v>
      </c>
    </row>
  </sheetData>
  <mergeCells count="15">
    <mergeCell ref="D49:H49"/>
    <mergeCell ref="A48:H48"/>
    <mergeCell ref="A67:C67"/>
    <mergeCell ref="A68:C68"/>
    <mergeCell ref="A49:A50"/>
    <mergeCell ref="B49:B50"/>
    <mergeCell ref="C49:C50"/>
    <mergeCell ref="A46:C46"/>
    <mergeCell ref="A47:C47"/>
    <mergeCell ref="A3:M3"/>
    <mergeCell ref="A5:M5"/>
    <mergeCell ref="A7:A8"/>
    <mergeCell ref="B7:B8"/>
    <mergeCell ref="C7:C8"/>
    <mergeCell ref="D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workbookViewId="0" topLeftCell="A97">
      <selection activeCell="A84" sqref="A84:P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t="s">
        <v>1</v>
      </c>
      <c r="L4" s="2" t="s">
        <v>4</v>
      </c>
    </row>
    <row r="5" spans="1:16" s="1" customFormat="1" ht="63.7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</row>
    <row r="6" spans="1:16" ht="76.5">
      <c r="A6" s="4" t="s">
        <v>21</v>
      </c>
      <c r="B6" s="5" t="s">
        <v>22</v>
      </c>
      <c r="C6" s="6">
        <v>3481900</v>
      </c>
      <c r="D6" s="6">
        <v>4597859</v>
      </c>
      <c r="E6" s="6">
        <v>1747225</v>
      </c>
      <c r="F6" s="6">
        <v>1413301.49</v>
      </c>
      <c r="G6" s="6">
        <v>2000</v>
      </c>
      <c r="H6" s="6">
        <v>1400838.96</v>
      </c>
      <c r="I6" s="6">
        <v>12462.53</v>
      </c>
      <c r="J6" s="6">
        <v>18143.75</v>
      </c>
      <c r="K6" s="6">
        <f aca="true" t="shared" si="0" ref="K6:K37">E6-F6</f>
        <v>333923.51</v>
      </c>
      <c r="L6" s="6">
        <f aca="true" t="shared" si="1" ref="L6:L37">D6-F6</f>
        <v>3184557.51</v>
      </c>
      <c r="M6" s="6">
        <f aca="true" t="shared" si="2" ref="M6:M37">IF(E6=0,0,(F6/E6)*100)</f>
        <v>80.88835095651676</v>
      </c>
      <c r="N6" s="6">
        <f aca="true" t="shared" si="3" ref="N6:N37">D6-H6</f>
        <v>3197020.04</v>
      </c>
      <c r="O6" s="6">
        <f aca="true" t="shared" si="4" ref="O6:O37">E6-H6</f>
        <v>346386.04000000004</v>
      </c>
      <c r="P6" s="6">
        <f aca="true" t="shared" si="5" ref="P6:P37">IF(E6=0,0,(H6/E6)*100)</f>
        <v>80.17507533374351</v>
      </c>
    </row>
    <row r="7" spans="1:16" ht="51">
      <c r="A7" s="7" t="s">
        <v>23</v>
      </c>
      <c r="B7" s="8" t="s">
        <v>24</v>
      </c>
      <c r="C7" s="9">
        <v>2671400</v>
      </c>
      <c r="D7" s="9">
        <v>2941000</v>
      </c>
      <c r="E7" s="9">
        <v>1014971</v>
      </c>
      <c r="F7" s="9">
        <v>769066.67</v>
      </c>
      <c r="G7" s="9">
        <v>0</v>
      </c>
      <c r="H7" s="9">
        <v>767557.71</v>
      </c>
      <c r="I7" s="9">
        <v>1508.96</v>
      </c>
      <c r="J7" s="9">
        <v>5874.91</v>
      </c>
      <c r="K7" s="9">
        <f t="shared" si="0"/>
        <v>245904.32999999996</v>
      </c>
      <c r="L7" s="9">
        <f t="shared" si="1"/>
        <v>2171933.33</v>
      </c>
      <c r="M7" s="9">
        <f t="shared" si="2"/>
        <v>75.7722801932272</v>
      </c>
      <c r="N7" s="9">
        <f t="shared" si="3"/>
        <v>2173442.29</v>
      </c>
      <c r="O7" s="9">
        <f t="shared" si="4"/>
        <v>247413.29000000004</v>
      </c>
      <c r="P7" s="9">
        <f t="shared" si="5"/>
        <v>75.62360993565333</v>
      </c>
    </row>
    <row r="8" spans="1:16" ht="12.75">
      <c r="A8" s="7" t="s">
        <v>25</v>
      </c>
      <c r="B8" s="8" t="s">
        <v>26</v>
      </c>
      <c r="C8" s="9">
        <v>310500</v>
      </c>
      <c r="D8" s="9">
        <v>568859</v>
      </c>
      <c r="E8" s="9">
        <v>319254</v>
      </c>
      <c r="F8" s="9">
        <v>231234.82</v>
      </c>
      <c r="G8" s="9">
        <v>2000</v>
      </c>
      <c r="H8" s="9">
        <v>220281.25</v>
      </c>
      <c r="I8" s="9">
        <v>10953.57</v>
      </c>
      <c r="J8" s="9">
        <v>12268.84</v>
      </c>
      <c r="K8" s="9">
        <f t="shared" si="0"/>
        <v>88019.18</v>
      </c>
      <c r="L8" s="9">
        <f t="shared" si="1"/>
        <v>337624.18</v>
      </c>
      <c r="M8" s="9">
        <f t="shared" si="2"/>
        <v>72.42973306520827</v>
      </c>
      <c r="N8" s="9">
        <f t="shared" si="3"/>
        <v>348577.75</v>
      </c>
      <c r="O8" s="9">
        <f t="shared" si="4"/>
        <v>98972.75</v>
      </c>
      <c r="P8" s="9">
        <f t="shared" si="5"/>
        <v>68.99874394682604</v>
      </c>
    </row>
    <row r="9" spans="1:16" ht="25.5">
      <c r="A9" s="7" t="s">
        <v>27</v>
      </c>
      <c r="B9" s="8" t="s">
        <v>28</v>
      </c>
      <c r="C9" s="9">
        <v>500000</v>
      </c>
      <c r="D9" s="9">
        <v>1075000</v>
      </c>
      <c r="E9" s="9">
        <v>400000</v>
      </c>
      <c r="F9" s="9">
        <v>400000</v>
      </c>
      <c r="G9" s="9">
        <v>0</v>
      </c>
      <c r="H9" s="9">
        <v>400000</v>
      </c>
      <c r="I9" s="9">
        <v>0</v>
      </c>
      <c r="J9" s="9">
        <v>0</v>
      </c>
      <c r="K9" s="9">
        <f t="shared" si="0"/>
        <v>0</v>
      </c>
      <c r="L9" s="9">
        <f t="shared" si="1"/>
        <v>675000</v>
      </c>
      <c r="M9" s="9">
        <f t="shared" si="2"/>
        <v>100</v>
      </c>
      <c r="N9" s="9">
        <f t="shared" si="3"/>
        <v>675000</v>
      </c>
      <c r="O9" s="9">
        <f t="shared" si="4"/>
        <v>0</v>
      </c>
      <c r="P9" s="9">
        <f t="shared" si="5"/>
        <v>100</v>
      </c>
    </row>
    <row r="10" spans="1:16" ht="25.5">
      <c r="A10" s="7" t="s">
        <v>29</v>
      </c>
      <c r="B10" s="8" t="s">
        <v>30</v>
      </c>
      <c r="C10" s="9">
        <v>0</v>
      </c>
      <c r="D10" s="9">
        <v>13000</v>
      </c>
      <c r="E10" s="9">
        <v>13000</v>
      </c>
      <c r="F10" s="9">
        <v>13000</v>
      </c>
      <c r="G10" s="9">
        <v>0</v>
      </c>
      <c r="H10" s="9">
        <v>13000</v>
      </c>
      <c r="I10" s="9">
        <v>0</v>
      </c>
      <c r="J10" s="9">
        <v>0</v>
      </c>
      <c r="K10" s="9">
        <f t="shared" si="0"/>
        <v>0</v>
      </c>
      <c r="L10" s="9">
        <f t="shared" si="1"/>
        <v>0</v>
      </c>
      <c r="M10" s="9">
        <f t="shared" si="2"/>
        <v>100</v>
      </c>
      <c r="N10" s="9">
        <f t="shared" si="3"/>
        <v>0</v>
      </c>
      <c r="O10" s="9">
        <f t="shared" si="4"/>
        <v>0</v>
      </c>
      <c r="P10" s="9">
        <f t="shared" si="5"/>
        <v>100</v>
      </c>
    </row>
    <row r="11" spans="1:16" ht="12.75">
      <c r="A11" s="4" t="s">
        <v>31</v>
      </c>
      <c r="B11" s="5" t="s">
        <v>32</v>
      </c>
      <c r="C11" s="6">
        <v>69966825</v>
      </c>
      <c r="D11" s="6">
        <v>71183739</v>
      </c>
      <c r="E11" s="6">
        <v>37075933</v>
      </c>
      <c r="F11" s="6">
        <v>31853890.83</v>
      </c>
      <c r="G11" s="6">
        <v>13954</v>
      </c>
      <c r="H11" s="6">
        <v>28661853.130000003</v>
      </c>
      <c r="I11" s="6">
        <v>3192037.7</v>
      </c>
      <c r="J11" s="6">
        <v>328570.79</v>
      </c>
      <c r="K11" s="6">
        <f t="shared" si="0"/>
        <v>5222042.170000002</v>
      </c>
      <c r="L11" s="6">
        <f t="shared" si="1"/>
        <v>39329848.17</v>
      </c>
      <c r="M11" s="6">
        <f t="shared" si="2"/>
        <v>85.91527778950297</v>
      </c>
      <c r="N11" s="6">
        <f t="shared" si="3"/>
        <v>42521885.87</v>
      </c>
      <c r="O11" s="6">
        <f t="shared" si="4"/>
        <v>8414079.869999997</v>
      </c>
      <c r="P11" s="6">
        <f t="shared" si="5"/>
        <v>77.30581757713286</v>
      </c>
    </row>
    <row r="12" spans="1:16" ht="25.5">
      <c r="A12" s="7" t="s">
        <v>33</v>
      </c>
      <c r="B12" s="8" t="s">
        <v>34</v>
      </c>
      <c r="C12" s="9">
        <v>50382121</v>
      </c>
      <c r="D12" s="9">
        <v>50535194</v>
      </c>
      <c r="E12" s="9">
        <v>22340838</v>
      </c>
      <c r="F12" s="9">
        <v>18285561.06</v>
      </c>
      <c r="G12" s="9">
        <v>13954</v>
      </c>
      <c r="H12" s="9">
        <v>16956508.56</v>
      </c>
      <c r="I12" s="9">
        <v>1329052.5</v>
      </c>
      <c r="J12" s="9">
        <v>99138.11</v>
      </c>
      <c r="K12" s="9">
        <f t="shared" si="0"/>
        <v>4055276.9400000013</v>
      </c>
      <c r="L12" s="9">
        <f t="shared" si="1"/>
        <v>32249632.94</v>
      </c>
      <c r="M12" s="9">
        <f t="shared" si="2"/>
        <v>81.84814311799762</v>
      </c>
      <c r="N12" s="9">
        <f t="shared" si="3"/>
        <v>33578685.44</v>
      </c>
      <c r="O12" s="9">
        <f t="shared" si="4"/>
        <v>5384329.440000001</v>
      </c>
      <c r="P12" s="9">
        <f t="shared" si="5"/>
        <v>75.89916081035098</v>
      </c>
    </row>
    <row r="13" spans="1:16" ht="38.25">
      <c r="A13" s="7" t="s">
        <v>35</v>
      </c>
      <c r="B13" s="8" t="s">
        <v>36</v>
      </c>
      <c r="C13" s="9">
        <v>12811845</v>
      </c>
      <c r="D13" s="9">
        <v>13708298</v>
      </c>
      <c r="E13" s="9">
        <v>11702805</v>
      </c>
      <c r="F13" s="9">
        <v>11389593.45</v>
      </c>
      <c r="G13" s="9">
        <v>0</v>
      </c>
      <c r="H13" s="9">
        <v>9745079.83</v>
      </c>
      <c r="I13" s="9">
        <v>1644513.62</v>
      </c>
      <c r="J13" s="9">
        <v>22644.53</v>
      </c>
      <c r="K13" s="9">
        <f t="shared" si="0"/>
        <v>313211.55000000075</v>
      </c>
      <c r="L13" s="9">
        <f t="shared" si="1"/>
        <v>2318704.5500000007</v>
      </c>
      <c r="M13" s="9">
        <f t="shared" si="2"/>
        <v>97.32361985011285</v>
      </c>
      <c r="N13" s="9">
        <f t="shared" si="3"/>
        <v>3963218.17</v>
      </c>
      <c r="O13" s="9">
        <f t="shared" si="4"/>
        <v>1957725.17</v>
      </c>
      <c r="P13" s="9">
        <f t="shared" si="5"/>
        <v>83.27131683387017</v>
      </c>
    </row>
    <row r="14" spans="1:16" ht="25.5">
      <c r="A14" s="7" t="s">
        <v>37</v>
      </c>
      <c r="B14" s="8" t="s">
        <v>38</v>
      </c>
      <c r="C14" s="9">
        <v>1028135</v>
      </c>
      <c r="D14" s="9">
        <v>1028135</v>
      </c>
      <c r="E14" s="9">
        <v>428500</v>
      </c>
      <c r="F14" s="9">
        <v>428500</v>
      </c>
      <c r="G14" s="9">
        <v>0</v>
      </c>
      <c r="H14" s="9">
        <v>385650</v>
      </c>
      <c r="I14" s="9">
        <v>42850</v>
      </c>
      <c r="J14" s="9">
        <v>193248.54</v>
      </c>
      <c r="K14" s="9">
        <f t="shared" si="0"/>
        <v>0</v>
      </c>
      <c r="L14" s="9">
        <f t="shared" si="1"/>
        <v>599635</v>
      </c>
      <c r="M14" s="9">
        <f t="shared" si="2"/>
        <v>100</v>
      </c>
      <c r="N14" s="9">
        <f t="shared" si="3"/>
        <v>642485</v>
      </c>
      <c r="O14" s="9">
        <f t="shared" si="4"/>
        <v>42850</v>
      </c>
      <c r="P14" s="9">
        <f t="shared" si="5"/>
        <v>90</v>
      </c>
    </row>
    <row r="15" spans="1:16" ht="25.5">
      <c r="A15" s="7" t="s">
        <v>39</v>
      </c>
      <c r="B15" s="8" t="s">
        <v>40</v>
      </c>
      <c r="C15" s="9">
        <v>1761169</v>
      </c>
      <c r="D15" s="9">
        <v>1761169</v>
      </c>
      <c r="E15" s="9">
        <v>784000</v>
      </c>
      <c r="F15" s="9">
        <v>784000</v>
      </c>
      <c r="G15" s="9">
        <v>0</v>
      </c>
      <c r="H15" s="9">
        <v>782706.31</v>
      </c>
      <c r="I15" s="9">
        <v>1293.69</v>
      </c>
      <c r="J15" s="9">
        <v>0</v>
      </c>
      <c r="K15" s="9">
        <f t="shared" si="0"/>
        <v>0</v>
      </c>
      <c r="L15" s="9">
        <f t="shared" si="1"/>
        <v>977169</v>
      </c>
      <c r="M15" s="9">
        <f t="shared" si="2"/>
        <v>100</v>
      </c>
      <c r="N15" s="9">
        <f t="shared" si="3"/>
        <v>978462.69</v>
      </c>
      <c r="O15" s="9">
        <f t="shared" si="4"/>
        <v>1293.6899999999441</v>
      </c>
      <c r="P15" s="9">
        <f t="shared" si="5"/>
        <v>99.83498852040817</v>
      </c>
    </row>
    <row r="16" spans="1:16" ht="12.75">
      <c r="A16" s="7" t="s">
        <v>41</v>
      </c>
      <c r="B16" s="8" t="s">
        <v>42</v>
      </c>
      <c r="C16" s="9">
        <v>1265832</v>
      </c>
      <c r="D16" s="9">
        <v>1265832</v>
      </c>
      <c r="E16" s="9">
        <v>454433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454433</v>
      </c>
      <c r="L16" s="9">
        <f t="shared" si="1"/>
        <v>1265832</v>
      </c>
      <c r="M16" s="9">
        <f t="shared" si="2"/>
        <v>0</v>
      </c>
      <c r="N16" s="9">
        <f t="shared" si="3"/>
        <v>1265832</v>
      </c>
      <c r="O16" s="9">
        <f t="shared" si="4"/>
        <v>454433</v>
      </c>
      <c r="P16" s="9">
        <f t="shared" si="5"/>
        <v>0</v>
      </c>
    </row>
    <row r="17" spans="1:16" ht="25.5">
      <c r="A17" s="7" t="s">
        <v>43</v>
      </c>
      <c r="B17" s="8" t="s">
        <v>44</v>
      </c>
      <c r="C17" s="9">
        <v>12000</v>
      </c>
      <c r="D17" s="9">
        <v>12000</v>
      </c>
      <c r="E17" s="9">
        <v>6600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0"/>
        <v>6600</v>
      </c>
      <c r="L17" s="9">
        <f t="shared" si="1"/>
        <v>12000</v>
      </c>
      <c r="M17" s="9">
        <f t="shared" si="2"/>
        <v>0</v>
      </c>
      <c r="N17" s="9">
        <f t="shared" si="3"/>
        <v>12000</v>
      </c>
      <c r="O17" s="9">
        <f t="shared" si="4"/>
        <v>6600</v>
      </c>
      <c r="P17" s="9">
        <f t="shared" si="5"/>
        <v>0</v>
      </c>
    </row>
    <row r="18" spans="1:16" ht="25.5">
      <c r="A18" s="7" t="s">
        <v>45</v>
      </c>
      <c r="B18" s="8" t="s">
        <v>46</v>
      </c>
      <c r="C18" s="9">
        <v>1346223</v>
      </c>
      <c r="D18" s="9">
        <v>1346223</v>
      </c>
      <c r="E18" s="9">
        <v>485007</v>
      </c>
      <c r="F18" s="9">
        <v>395049.82</v>
      </c>
      <c r="G18" s="9">
        <v>0</v>
      </c>
      <c r="H18" s="9">
        <v>379485.82</v>
      </c>
      <c r="I18" s="9">
        <v>15564</v>
      </c>
      <c r="J18" s="9">
        <v>13539.61</v>
      </c>
      <c r="K18" s="9">
        <f t="shared" si="0"/>
        <v>89957.18</v>
      </c>
      <c r="L18" s="9">
        <f t="shared" si="1"/>
        <v>951173.1799999999</v>
      </c>
      <c r="M18" s="9">
        <f t="shared" si="2"/>
        <v>81.45239553243562</v>
      </c>
      <c r="N18" s="9">
        <f t="shared" si="3"/>
        <v>966737.1799999999</v>
      </c>
      <c r="O18" s="9">
        <f t="shared" si="4"/>
        <v>105521.18</v>
      </c>
      <c r="P18" s="9">
        <f t="shared" si="5"/>
        <v>78.24336968332416</v>
      </c>
    </row>
    <row r="19" spans="1:16" ht="51">
      <c r="A19" s="7" t="s">
        <v>47</v>
      </c>
      <c r="B19" s="8" t="s">
        <v>48</v>
      </c>
      <c r="C19" s="9">
        <v>198000</v>
      </c>
      <c r="D19" s="9">
        <v>198000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 t="shared" si="0"/>
        <v>0</v>
      </c>
      <c r="L19" s="9">
        <f t="shared" si="1"/>
        <v>198000</v>
      </c>
      <c r="M19" s="9">
        <f t="shared" si="2"/>
        <v>0</v>
      </c>
      <c r="N19" s="9">
        <f t="shared" si="3"/>
        <v>198000</v>
      </c>
      <c r="O19" s="9">
        <f t="shared" si="4"/>
        <v>0</v>
      </c>
      <c r="P19" s="9">
        <f t="shared" si="5"/>
        <v>0</v>
      </c>
    </row>
    <row r="20" spans="1:16" ht="51">
      <c r="A20" s="7" t="s">
        <v>49</v>
      </c>
      <c r="B20" s="8" t="s">
        <v>50</v>
      </c>
      <c r="C20" s="9">
        <v>200000</v>
      </c>
      <c r="D20" s="9">
        <v>200000</v>
      </c>
      <c r="E20" s="9">
        <v>75862</v>
      </c>
      <c r="F20" s="9">
        <v>72074.94</v>
      </c>
      <c r="G20" s="9">
        <v>0</v>
      </c>
      <c r="H20" s="9">
        <v>72074.94</v>
      </c>
      <c r="I20" s="9">
        <v>0</v>
      </c>
      <c r="J20" s="9">
        <v>0</v>
      </c>
      <c r="K20" s="9">
        <f t="shared" si="0"/>
        <v>3787.0599999999977</v>
      </c>
      <c r="L20" s="9">
        <f t="shared" si="1"/>
        <v>127925.06</v>
      </c>
      <c r="M20" s="9">
        <f t="shared" si="2"/>
        <v>95.00796182541984</v>
      </c>
      <c r="N20" s="9">
        <f t="shared" si="3"/>
        <v>127925.06</v>
      </c>
      <c r="O20" s="9">
        <f t="shared" si="4"/>
        <v>3787.0599999999977</v>
      </c>
      <c r="P20" s="9">
        <f t="shared" si="5"/>
        <v>95.00796182541984</v>
      </c>
    </row>
    <row r="21" spans="1:16" ht="38.25">
      <c r="A21" s="7" t="s">
        <v>51</v>
      </c>
      <c r="B21" s="8" t="s">
        <v>52</v>
      </c>
      <c r="C21" s="9">
        <v>261500</v>
      </c>
      <c r="D21" s="9">
        <v>371005</v>
      </c>
      <c r="E21" s="9">
        <v>270005</v>
      </c>
      <c r="F21" s="9">
        <v>253927.56</v>
      </c>
      <c r="G21" s="9">
        <v>0</v>
      </c>
      <c r="H21" s="9">
        <v>95163.67</v>
      </c>
      <c r="I21" s="9">
        <v>158763.89</v>
      </c>
      <c r="J21" s="9">
        <v>0</v>
      </c>
      <c r="K21" s="9">
        <f t="shared" si="0"/>
        <v>16077.440000000002</v>
      </c>
      <c r="L21" s="9">
        <f t="shared" si="1"/>
        <v>117077.44</v>
      </c>
      <c r="M21" s="9">
        <f t="shared" si="2"/>
        <v>94.04550286105813</v>
      </c>
      <c r="N21" s="9">
        <f t="shared" si="3"/>
        <v>275841.33</v>
      </c>
      <c r="O21" s="9">
        <f t="shared" si="4"/>
        <v>174841.33000000002</v>
      </c>
      <c r="P21" s="9">
        <f t="shared" si="5"/>
        <v>35.24515101572193</v>
      </c>
    </row>
    <row r="22" spans="1:16" ht="25.5">
      <c r="A22" s="7" t="s">
        <v>53</v>
      </c>
      <c r="B22" s="8" t="s">
        <v>54</v>
      </c>
      <c r="C22" s="9">
        <v>100000</v>
      </c>
      <c r="D22" s="9">
        <v>100000</v>
      </c>
      <c r="E22" s="9">
        <v>25000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0"/>
        <v>25000</v>
      </c>
      <c r="L22" s="9">
        <f t="shared" si="1"/>
        <v>100000</v>
      </c>
      <c r="M22" s="9">
        <f t="shared" si="2"/>
        <v>0</v>
      </c>
      <c r="N22" s="9">
        <f t="shared" si="3"/>
        <v>100000</v>
      </c>
      <c r="O22" s="9">
        <f t="shared" si="4"/>
        <v>25000</v>
      </c>
      <c r="P22" s="9">
        <f t="shared" si="5"/>
        <v>0</v>
      </c>
    </row>
    <row r="23" spans="1:16" ht="12.75">
      <c r="A23" s="7" t="s">
        <v>55</v>
      </c>
      <c r="B23" s="8" t="s">
        <v>56</v>
      </c>
      <c r="C23" s="9">
        <v>0</v>
      </c>
      <c r="D23" s="9">
        <v>100000</v>
      </c>
      <c r="E23" s="9">
        <v>100000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f t="shared" si="0"/>
        <v>100000</v>
      </c>
      <c r="L23" s="9">
        <f t="shared" si="1"/>
        <v>100000</v>
      </c>
      <c r="M23" s="9">
        <f t="shared" si="2"/>
        <v>0</v>
      </c>
      <c r="N23" s="9">
        <f t="shared" si="3"/>
        <v>100000</v>
      </c>
      <c r="O23" s="9">
        <f t="shared" si="4"/>
        <v>100000</v>
      </c>
      <c r="P23" s="9">
        <f t="shared" si="5"/>
        <v>0</v>
      </c>
    </row>
    <row r="24" spans="1:16" ht="25.5">
      <c r="A24" s="7" t="s">
        <v>57</v>
      </c>
      <c r="B24" s="8" t="s">
        <v>58</v>
      </c>
      <c r="C24" s="9">
        <v>300000</v>
      </c>
      <c r="D24" s="9">
        <v>255883</v>
      </c>
      <c r="E24" s="9">
        <v>255883</v>
      </c>
      <c r="F24" s="9">
        <v>98184</v>
      </c>
      <c r="G24" s="9">
        <v>0</v>
      </c>
      <c r="H24" s="9">
        <v>98184</v>
      </c>
      <c r="I24" s="9">
        <v>0</v>
      </c>
      <c r="J24" s="9">
        <v>0</v>
      </c>
      <c r="K24" s="9">
        <f t="shared" si="0"/>
        <v>157699</v>
      </c>
      <c r="L24" s="9">
        <f t="shared" si="1"/>
        <v>157699</v>
      </c>
      <c r="M24" s="9">
        <f t="shared" si="2"/>
        <v>38.37066159143046</v>
      </c>
      <c r="N24" s="9">
        <f t="shared" si="3"/>
        <v>157699</v>
      </c>
      <c r="O24" s="9">
        <f t="shared" si="4"/>
        <v>157699</v>
      </c>
      <c r="P24" s="9">
        <f t="shared" si="5"/>
        <v>38.37066159143046</v>
      </c>
    </row>
    <row r="25" spans="1:16" ht="25.5">
      <c r="A25" s="7" t="s">
        <v>59</v>
      </c>
      <c r="B25" s="8" t="s">
        <v>60</v>
      </c>
      <c r="C25" s="9">
        <v>100000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 t="shared" si="0"/>
        <v>0</v>
      </c>
      <c r="L25" s="9">
        <f t="shared" si="1"/>
        <v>0</v>
      </c>
      <c r="M25" s="9">
        <f t="shared" si="2"/>
        <v>0</v>
      </c>
      <c r="N25" s="9">
        <f t="shared" si="3"/>
        <v>0</v>
      </c>
      <c r="O25" s="9">
        <f t="shared" si="4"/>
        <v>0</v>
      </c>
      <c r="P25" s="9">
        <f t="shared" si="5"/>
        <v>0</v>
      </c>
    </row>
    <row r="26" spans="1:16" ht="12.75">
      <c r="A26" s="7" t="s">
        <v>61</v>
      </c>
      <c r="B26" s="8" t="s">
        <v>62</v>
      </c>
      <c r="C26" s="9">
        <v>200000</v>
      </c>
      <c r="D26" s="9">
        <v>302000</v>
      </c>
      <c r="E26" s="9">
        <v>147000</v>
      </c>
      <c r="F26" s="9">
        <v>147000</v>
      </c>
      <c r="G26" s="9">
        <v>0</v>
      </c>
      <c r="H26" s="9">
        <v>147000</v>
      </c>
      <c r="I26" s="9">
        <v>0</v>
      </c>
      <c r="J26" s="9">
        <v>0</v>
      </c>
      <c r="K26" s="9">
        <f t="shared" si="0"/>
        <v>0</v>
      </c>
      <c r="L26" s="9">
        <f t="shared" si="1"/>
        <v>155000</v>
      </c>
      <c r="M26" s="9">
        <f t="shared" si="2"/>
        <v>100</v>
      </c>
      <c r="N26" s="9">
        <f t="shared" si="3"/>
        <v>155000</v>
      </c>
      <c r="O26" s="9">
        <f t="shared" si="4"/>
        <v>0</v>
      </c>
      <c r="P26" s="9">
        <f t="shared" si="5"/>
        <v>100</v>
      </c>
    </row>
    <row r="27" spans="1:16" ht="12.75">
      <c r="A27" s="4" t="s">
        <v>63</v>
      </c>
      <c r="B27" s="5" t="s">
        <v>64</v>
      </c>
      <c r="C27" s="6">
        <v>142811629</v>
      </c>
      <c r="D27" s="6">
        <v>145086672</v>
      </c>
      <c r="E27" s="6">
        <v>72671653</v>
      </c>
      <c r="F27" s="6">
        <v>59388907.839999996</v>
      </c>
      <c r="G27" s="6">
        <v>0</v>
      </c>
      <c r="H27" s="6">
        <v>54114648.190000005</v>
      </c>
      <c r="I27" s="6">
        <v>5274259.65</v>
      </c>
      <c r="J27" s="6">
        <v>1225929.06</v>
      </c>
      <c r="K27" s="6">
        <f t="shared" si="0"/>
        <v>13282745.160000004</v>
      </c>
      <c r="L27" s="6">
        <f t="shared" si="1"/>
        <v>85697764.16</v>
      </c>
      <c r="M27" s="6">
        <f t="shared" si="2"/>
        <v>81.72224710507135</v>
      </c>
      <c r="N27" s="6">
        <f t="shared" si="3"/>
        <v>90972023.81</v>
      </c>
      <c r="O27" s="6">
        <f t="shared" si="4"/>
        <v>18557004.809999995</v>
      </c>
      <c r="P27" s="6">
        <f t="shared" si="5"/>
        <v>74.46458963854862</v>
      </c>
    </row>
    <row r="28" spans="1:16" ht="51">
      <c r="A28" s="7" t="s">
        <v>65</v>
      </c>
      <c r="B28" s="8" t="s">
        <v>66</v>
      </c>
      <c r="C28" s="9">
        <v>129948958</v>
      </c>
      <c r="D28" s="9">
        <v>131694201</v>
      </c>
      <c r="E28" s="9">
        <v>66809326</v>
      </c>
      <c r="F28" s="9">
        <v>54896035.44</v>
      </c>
      <c r="G28" s="9">
        <v>0</v>
      </c>
      <c r="H28" s="9">
        <v>49952642.17000001</v>
      </c>
      <c r="I28" s="9">
        <v>4943393.27</v>
      </c>
      <c r="J28" s="9">
        <v>1188661.95</v>
      </c>
      <c r="K28" s="9">
        <f t="shared" si="0"/>
        <v>11913290.560000002</v>
      </c>
      <c r="L28" s="9">
        <f t="shared" si="1"/>
        <v>76798165.56</v>
      </c>
      <c r="M28" s="9">
        <f t="shared" si="2"/>
        <v>82.16822220299004</v>
      </c>
      <c r="N28" s="9">
        <f t="shared" si="3"/>
        <v>81741558.82999998</v>
      </c>
      <c r="O28" s="9">
        <f t="shared" si="4"/>
        <v>16856683.82999999</v>
      </c>
      <c r="P28" s="9">
        <f t="shared" si="5"/>
        <v>74.76896589257615</v>
      </c>
    </row>
    <row r="29" spans="1:16" ht="63.75">
      <c r="A29" s="7" t="s">
        <v>67</v>
      </c>
      <c r="B29" s="8" t="s">
        <v>68</v>
      </c>
      <c r="C29" s="9">
        <v>2147278</v>
      </c>
      <c r="D29" s="9">
        <v>2323678</v>
      </c>
      <c r="E29" s="9">
        <v>1347608</v>
      </c>
      <c r="F29" s="9">
        <v>753700.18</v>
      </c>
      <c r="G29" s="9">
        <v>0</v>
      </c>
      <c r="H29" s="9">
        <v>581297.66</v>
      </c>
      <c r="I29" s="9">
        <v>172402.52</v>
      </c>
      <c r="J29" s="9">
        <v>219.46</v>
      </c>
      <c r="K29" s="9">
        <f t="shared" si="0"/>
        <v>593907.82</v>
      </c>
      <c r="L29" s="9">
        <f t="shared" si="1"/>
        <v>1569977.8199999998</v>
      </c>
      <c r="M29" s="9">
        <f t="shared" si="2"/>
        <v>55.9287404052217</v>
      </c>
      <c r="N29" s="9">
        <f t="shared" si="3"/>
        <v>1742380.3399999999</v>
      </c>
      <c r="O29" s="9">
        <f t="shared" si="4"/>
        <v>766310.34</v>
      </c>
      <c r="P29" s="9">
        <f t="shared" si="5"/>
        <v>43.135515669245066</v>
      </c>
    </row>
    <row r="30" spans="1:16" ht="25.5">
      <c r="A30" s="7" t="s">
        <v>69</v>
      </c>
      <c r="B30" s="8" t="s">
        <v>70</v>
      </c>
      <c r="C30" s="9">
        <v>2487419</v>
      </c>
      <c r="D30" s="9">
        <v>2555419</v>
      </c>
      <c r="E30" s="9">
        <v>1085033</v>
      </c>
      <c r="F30" s="9">
        <v>935300.06</v>
      </c>
      <c r="G30" s="9">
        <v>0</v>
      </c>
      <c r="H30" s="9">
        <v>862303.74</v>
      </c>
      <c r="I30" s="9">
        <v>72996.32</v>
      </c>
      <c r="J30" s="9">
        <v>0</v>
      </c>
      <c r="K30" s="9">
        <f t="shared" si="0"/>
        <v>149732.93999999994</v>
      </c>
      <c r="L30" s="9">
        <f t="shared" si="1"/>
        <v>1620118.94</v>
      </c>
      <c r="M30" s="9">
        <f t="shared" si="2"/>
        <v>86.20014875123614</v>
      </c>
      <c r="N30" s="9">
        <f t="shared" si="3"/>
        <v>1693115.26</v>
      </c>
      <c r="O30" s="9">
        <f t="shared" si="4"/>
        <v>222729.26</v>
      </c>
      <c r="P30" s="9">
        <f t="shared" si="5"/>
        <v>79.47258193990413</v>
      </c>
    </row>
    <row r="31" spans="1:16" ht="25.5">
      <c r="A31" s="7" t="s">
        <v>71</v>
      </c>
      <c r="B31" s="8" t="s">
        <v>72</v>
      </c>
      <c r="C31" s="9">
        <v>1385872</v>
      </c>
      <c r="D31" s="9">
        <v>1385872</v>
      </c>
      <c r="E31" s="9">
        <v>626287</v>
      </c>
      <c r="F31" s="9">
        <v>506167.79</v>
      </c>
      <c r="G31" s="9">
        <v>0</v>
      </c>
      <c r="H31" s="9">
        <v>500378.69</v>
      </c>
      <c r="I31" s="9">
        <v>5789.1</v>
      </c>
      <c r="J31" s="9">
        <v>4940.7</v>
      </c>
      <c r="K31" s="9">
        <f t="shared" si="0"/>
        <v>120119.21000000002</v>
      </c>
      <c r="L31" s="9">
        <f t="shared" si="1"/>
        <v>879704.21</v>
      </c>
      <c r="M31" s="9">
        <f t="shared" si="2"/>
        <v>80.82042098909923</v>
      </c>
      <c r="N31" s="9">
        <f t="shared" si="3"/>
        <v>885493.31</v>
      </c>
      <c r="O31" s="9">
        <f t="shared" si="4"/>
        <v>125908.31</v>
      </c>
      <c r="P31" s="9">
        <f t="shared" si="5"/>
        <v>79.89606841591794</v>
      </c>
    </row>
    <row r="32" spans="1:16" ht="12.75">
      <c r="A32" s="7" t="s">
        <v>73</v>
      </c>
      <c r="B32" s="8" t="s">
        <v>74</v>
      </c>
      <c r="C32" s="9">
        <v>3527498</v>
      </c>
      <c r="D32" s="9">
        <v>3581498</v>
      </c>
      <c r="E32" s="9">
        <v>1513096</v>
      </c>
      <c r="F32" s="9">
        <v>1253500.39</v>
      </c>
      <c r="G32" s="9">
        <v>0</v>
      </c>
      <c r="H32" s="9">
        <v>1248397.54</v>
      </c>
      <c r="I32" s="9">
        <v>5102.85</v>
      </c>
      <c r="J32" s="9">
        <v>10932.57</v>
      </c>
      <c r="K32" s="9">
        <f t="shared" si="0"/>
        <v>259595.6100000001</v>
      </c>
      <c r="L32" s="9">
        <f t="shared" si="1"/>
        <v>2327997.6100000003</v>
      </c>
      <c r="M32" s="9">
        <f t="shared" si="2"/>
        <v>82.84341442975197</v>
      </c>
      <c r="N32" s="9">
        <f t="shared" si="3"/>
        <v>2333100.46</v>
      </c>
      <c r="O32" s="9">
        <f t="shared" si="4"/>
        <v>264698.45999999996</v>
      </c>
      <c r="P32" s="9">
        <f t="shared" si="5"/>
        <v>82.50616880885285</v>
      </c>
    </row>
    <row r="33" spans="1:16" ht="12.75">
      <c r="A33" s="7" t="s">
        <v>75</v>
      </c>
      <c r="B33" s="8" t="s">
        <v>76</v>
      </c>
      <c r="C33" s="9">
        <v>865218</v>
      </c>
      <c r="D33" s="9">
        <v>870465</v>
      </c>
      <c r="E33" s="9">
        <v>388462</v>
      </c>
      <c r="F33" s="9">
        <v>310852.59</v>
      </c>
      <c r="G33" s="9">
        <v>0</v>
      </c>
      <c r="H33" s="9">
        <v>237413</v>
      </c>
      <c r="I33" s="9">
        <v>73439.59</v>
      </c>
      <c r="J33" s="9">
        <v>8070.38</v>
      </c>
      <c r="K33" s="9">
        <f t="shared" si="0"/>
        <v>77609.40999999997</v>
      </c>
      <c r="L33" s="9">
        <f t="shared" si="1"/>
        <v>559612.4099999999</v>
      </c>
      <c r="M33" s="9">
        <f t="shared" si="2"/>
        <v>80.02136373699359</v>
      </c>
      <c r="N33" s="9">
        <f t="shared" si="3"/>
        <v>633052</v>
      </c>
      <c r="O33" s="9">
        <f t="shared" si="4"/>
        <v>151049</v>
      </c>
      <c r="P33" s="9">
        <f t="shared" si="5"/>
        <v>61.11614520854035</v>
      </c>
    </row>
    <row r="34" spans="1:16" ht="51">
      <c r="A34" s="7" t="s">
        <v>47</v>
      </c>
      <c r="B34" s="8" t="s">
        <v>48</v>
      </c>
      <c r="C34" s="9">
        <v>224000</v>
      </c>
      <c r="D34" s="9">
        <v>374000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 t="shared" si="0"/>
        <v>0</v>
      </c>
      <c r="L34" s="9">
        <f t="shared" si="1"/>
        <v>374000</v>
      </c>
      <c r="M34" s="9">
        <f t="shared" si="2"/>
        <v>0</v>
      </c>
      <c r="N34" s="9">
        <f t="shared" si="3"/>
        <v>374000</v>
      </c>
      <c r="O34" s="9">
        <f t="shared" si="4"/>
        <v>0</v>
      </c>
      <c r="P34" s="9">
        <f t="shared" si="5"/>
        <v>0</v>
      </c>
    </row>
    <row r="35" spans="1:16" ht="25.5">
      <c r="A35" s="7" t="s">
        <v>27</v>
      </c>
      <c r="B35" s="8" t="s">
        <v>28</v>
      </c>
      <c r="C35" s="9">
        <v>0</v>
      </c>
      <c r="D35" s="9">
        <v>21753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 t="shared" si="0"/>
        <v>0</v>
      </c>
      <c r="L35" s="9">
        <f t="shared" si="1"/>
        <v>21753</v>
      </c>
      <c r="M35" s="9">
        <f t="shared" si="2"/>
        <v>0</v>
      </c>
      <c r="N35" s="9">
        <f t="shared" si="3"/>
        <v>21753</v>
      </c>
      <c r="O35" s="9">
        <f t="shared" si="4"/>
        <v>0</v>
      </c>
      <c r="P35" s="9">
        <f t="shared" si="5"/>
        <v>0</v>
      </c>
    </row>
    <row r="36" spans="1:16" ht="25.5">
      <c r="A36" s="7" t="s">
        <v>77</v>
      </c>
      <c r="B36" s="8" t="s">
        <v>78</v>
      </c>
      <c r="C36" s="9">
        <v>26091</v>
      </c>
      <c r="D36" s="9">
        <v>26091</v>
      </c>
      <c r="E36" s="9">
        <v>16307</v>
      </c>
      <c r="F36" s="9">
        <v>9396.46</v>
      </c>
      <c r="G36" s="9">
        <v>0</v>
      </c>
      <c r="H36" s="9">
        <v>9396.46</v>
      </c>
      <c r="I36" s="9">
        <v>0</v>
      </c>
      <c r="J36" s="9">
        <v>4150</v>
      </c>
      <c r="K36" s="9">
        <f t="shared" si="0"/>
        <v>6910.540000000001</v>
      </c>
      <c r="L36" s="9">
        <f t="shared" si="1"/>
        <v>16694.54</v>
      </c>
      <c r="M36" s="9">
        <f t="shared" si="2"/>
        <v>57.62224811430673</v>
      </c>
      <c r="N36" s="9">
        <f t="shared" si="3"/>
        <v>16694.54</v>
      </c>
      <c r="O36" s="9">
        <f t="shared" si="4"/>
        <v>6910.540000000001</v>
      </c>
      <c r="P36" s="9">
        <f t="shared" si="5"/>
        <v>57.62224811430673</v>
      </c>
    </row>
    <row r="37" spans="1:16" ht="25.5">
      <c r="A37" s="7" t="s">
        <v>79</v>
      </c>
      <c r="B37" s="8" t="s">
        <v>80</v>
      </c>
      <c r="C37" s="9">
        <v>24761</v>
      </c>
      <c r="D37" s="9">
        <v>24761</v>
      </c>
      <c r="E37" s="9">
        <v>15476</v>
      </c>
      <c r="F37" s="9">
        <v>3875</v>
      </c>
      <c r="G37" s="9">
        <v>0</v>
      </c>
      <c r="H37" s="9">
        <v>3875</v>
      </c>
      <c r="I37" s="9">
        <v>0</v>
      </c>
      <c r="J37" s="9">
        <v>7770</v>
      </c>
      <c r="K37" s="9">
        <f t="shared" si="0"/>
        <v>11601</v>
      </c>
      <c r="L37" s="9">
        <f t="shared" si="1"/>
        <v>20886</v>
      </c>
      <c r="M37" s="9">
        <f t="shared" si="2"/>
        <v>25.038769707934865</v>
      </c>
      <c r="N37" s="9">
        <f t="shared" si="3"/>
        <v>20886</v>
      </c>
      <c r="O37" s="9">
        <f t="shared" si="4"/>
        <v>11601</v>
      </c>
      <c r="P37" s="9">
        <f t="shared" si="5"/>
        <v>25.038769707934865</v>
      </c>
    </row>
    <row r="38" spans="1:16" ht="25.5">
      <c r="A38" s="7" t="s">
        <v>81</v>
      </c>
      <c r="B38" s="8" t="s">
        <v>82</v>
      </c>
      <c r="C38" s="9">
        <v>2174534</v>
      </c>
      <c r="D38" s="9">
        <v>2207934</v>
      </c>
      <c r="E38" s="9">
        <v>849058</v>
      </c>
      <c r="F38" s="9">
        <v>720079.93</v>
      </c>
      <c r="G38" s="9">
        <v>0</v>
      </c>
      <c r="H38" s="9">
        <v>718943.93</v>
      </c>
      <c r="I38" s="9">
        <v>1136</v>
      </c>
      <c r="J38" s="9">
        <v>1184</v>
      </c>
      <c r="K38" s="9">
        <f aca="true" t="shared" si="6" ref="K38:K69">E38-F38</f>
        <v>128978.06999999995</v>
      </c>
      <c r="L38" s="9">
        <f aca="true" t="shared" si="7" ref="L38:L69">D38-F38</f>
        <v>1487854.0699999998</v>
      </c>
      <c r="M38" s="9">
        <f aca="true" t="shared" si="8" ref="M38:M69">IF(E38=0,0,(F38/E38)*100)</f>
        <v>84.80927451363746</v>
      </c>
      <c r="N38" s="9">
        <f aca="true" t="shared" si="9" ref="N38:N69">D38-H38</f>
        <v>1488990.0699999998</v>
      </c>
      <c r="O38" s="9">
        <f aca="true" t="shared" si="10" ref="O38:O69">E38-H38</f>
        <v>130114.06999999995</v>
      </c>
      <c r="P38" s="9">
        <f aca="true" t="shared" si="11" ref="P38:P69">IF(E38=0,0,(H38/E38)*100)</f>
        <v>84.67547917810091</v>
      </c>
    </row>
    <row r="39" spans="1:16" ht="38.25">
      <c r="A39" s="7" t="s">
        <v>83</v>
      </c>
      <c r="B39" s="8" t="s">
        <v>84</v>
      </c>
      <c r="C39" s="9">
        <v>0</v>
      </c>
      <c r="D39" s="9">
        <v>21000</v>
      </c>
      <c r="E39" s="9">
        <v>21000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f t="shared" si="6"/>
        <v>21000</v>
      </c>
      <c r="L39" s="9">
        <f t="shared" si="7"/>
        <v>21000</v>
      </c>
      <c r="M39" s="9">
        <f t="shared" si="8"/>
        <v>0</v>
      </c>
      <c r="N39" s="9">
        <f t="shared" si="9"/>
        <v>21000</v>
      </c>
      <c r="O39" s="9">
        <f t="shared" si="10"/>
        <v>21000</v>
      </c>
      <c r="P39" s="9">
        <f t="shared" si="11"/>
        <v>0</v>
      </c>
    </row>
    <row r="40" spans="1:16" ht="25.5">
      <c r="A40" s="4" t="s">
        <v>85</v>
      </c>
      <c r="B40" s="5" t="s">
        <v>86</v>
      </c>
      <c r="C40" s="6">
        <v>279514435</v>
      </c>
      <c r="D40" s="6">
        <v>280742019</v>
      </c>
      <c r="E40" s="6">
        <v>205133669</v>
      </c>
      <c r="F40" s="6">
        <v>197406151.99999997</v>
      </c>
      <c r="G40" s="6">
        <v>0.02</v>
      </c>
      <c r="H40" s="6">
        <v>196900863.84999996</v>
      </c>
      <c r="I40" s="6">
        <v>505288.15</v>
      </c>
      <c r="J40" s="6">
        <v>94272603.25999998</v>
      </c>
      <c r="K40" s="6">
        <f t="shared" si="6"/>
        <v>7727517.00000003</v>
      </c>
      <c r="L40" s="6">
        <f t="shared" si="7"/>
        <v>83335867.00000003</v>
      </c>
      <c r="M40" s="6">
        <f t="shared" si="8"/>
        <v>96.23293580343457</v>
      </c>
      <c r="N40" s="6">
        <f t="shared" si="9"/>
        <v>83841155.15000004</v>
      </c>
      <c r="O40" s="6">
        <f t="shared" si="10"/>
        <v>8232805.150000036</v>
      </c>
      <c r="P40" s="6">
        <f t="shared" si="11"/>
        <v>95.98661439141907</v>
      </c>
    </row>
    <row r="41" spans="1:16" ht="38.25">
      <c r="A41" s="7" t="s">
        <v>87</v>
      </c>
      <c r="B41" s="8" t="s">
        <v>88</v>
      </c>
      <c r="C41" s="9">
        <v>13772900</v>
      </c>
      <c r="D41" s="9">
        <v>13772900</v>
      </c>
      <c r="E41" s="9">
        <v>13772900</v>
      </c>
      <c r="F41" s="9">
        <v>10502586.31</v>
      </c>
      <c r="G41" s="9">
        <v>0</v>
      </c>
      <c r="H41" s="9">
        <v>10502586.31</v>
      </c>
      <c r="I41" s="9">
        <v>0</v>
      </c>
      <c r="J41" s="9">
        <v>903606.71</v>
      </c>
      <c r="K41" s="9">
        <f t="shared" si="6"/>
        <v>3270313.6899999995</v>
      </c>
      <c r="L41" s="9">
        <f t="shared" si="7"/>
        <v>3270313.6899999995</v>
      </c>
      <c r="M41" s="9">
        <f t="shared" si="8"/>
        <v>76.25544591189946</v>
      </c>
      <c r="N41" s="9">
        <f t="shared" si="9"/>
        <v>3270313.6899999995</v>
      </c>
      <c r="O41" s="9">
        <f t="shared" si="10"/>
        <v>3270313.6899999995</v>
      </c>
      <c r="P41" s="9">
        <f t="shared" si="11"/>
        <v>76.25544591189946</v>
      </c>
    </row>
    <row r="42" spans="1:16" ht="25.5">
      <c r="A42" s="7" t="s">
        <v>89</v>
      </c>
      <c r="B42" s="8" t="s">
        <v>90</v>
      </c>
      <c r="C42" s="9">
        <v>134995800</v>
      </c>
      <c r="D42" s="9">
        <v>134995800</v>
      </c>
      <c r="E42" s="9">
        <v>134995800</v>
      </c>
      <c r="F42" s="9">
        <v>134715576.98</v>
      </c>
      <c r="G42" s="9">
        <v>0</v>
      </c>
      <c r="H42" s="9">
        <v>134715576.98</v>
      </c>
      <c r="I42" s="9">
        <v>0</v>
      </c>
      <c r="J42" s="9">
        <v>92707484.06</v>
      </c>
      <c r="K42" s="9">
        <f t="shared" si="6"/>
        <v>280223.0200000107</v>
      </c>
      <c r="L42" s="9">
        <f t="shared" si="7"/>
        <v>280223.0200000107</v>
      </c>
      <c r="M42" s="9">
        <f t="shared" si="8"/>
        <v>99.79242093457722</v>
      </c>
      <c r="N42" s="9">
        <f t="shared" si="9"/>
        <v>280223.0200000107</v>
      </c>
      <c r="O42" s="9">
        <f t="shared" si="10"/>
        <v>280223.0200000107</v>
      </c>
      <c r="P42" s="9">
        <f t="shared" si="11"/>
        <v>99.79242093457722</v>
      </c>
    </row>
    <row r="43" spans="1:16" ht="38.25">
      <c r="A43" s="7" t="s">
        <v>91</v>
      </c>
      <c r="B43" s="8" t="s">
        <v>92</v>
      </c>
      <c r="C43" s="9">
        <v>459629</v>
      </c>
      <c r="D43" s="9">
        <v>459629</v>
      </c>
      <c r="E43" s="9">
        <v>4448</v>
      </c>
      <c r="F43" s="9">
        <v>4448</v>
      </c>
      <c r="G43" s="9">
        <v>0</v>
      </c>
      <c r="H43" s="9">
        <v>4448</v>
      </c>
      <c r="I43" s="9">
        <v>0</v>
      </c>
      <c r="J43" s="9">
        <v>0</v>
      </c>
      <c r="K43" s="9">
        <f t="shared" si="6"/>
        <v>0</v>
      </c>
      <c r="L43" s="9">
        <f t="shared" si="7"/>
        <v>455181</v>
      </c>
      <c r="M43" s="9">
        <f t="shared" si="8"/>
        <v>100</v>
      </c>
      <c r="N43" s="9">
        <f t="shared" si="9"/>
        <v>455181</v>
      </c>
      <c r="O43" s="9">
        <f t="shared" si="10"/>
        <v>0</v>
      </c>
      <c r="P43" s="9">
        <f t="shared" si="11"/>
        <v>100</v>
      </c>
    </row>
    <row r="44" spans="1:16" ht="38.25">
      <c r="A44" s="7" t="s">
        <v>93</v>
      </c>
      <c r="B44" s="8" t="s">
        <v>94</v>
      </c>
      <c r="C44" s="9">
        <v>3335071</v>
      </c>
      <c r="D44" s="9">
        <v>3335071</v>
      </c>
      <c r="E44" s="9">
        <v>2545385</v>
      </c>
      <c r="F44" s="9">
        <v>2545385</v>
      </c>
      <c r="G44" s="9">
        <v>0</v>
      </c>
      <c r="H44" s="9">
        <v>2545385</v>
      </c>
      <c r="I44" s="9">
        <v>0</v>
      </c>
      <c r="J44" s="9">
        <v>603986.83</v>
      </c>
      <c r="K44" s="9">
        <f t="shared" si="6"/>
        <v>0</v>
      </c>
      <c r="L44" s="9">
        <f t="shared" si="7"/>
        <v>789686</v>
      </c>
      <c r="M44" s="9">
        <f t="shared" si="8"/>
        <v>100</v>
      </c>
      <c r="N44" s="9">
        <f t="shared" si="9"/>
        <v>789686</v>
      </c>
      <c r="O44" s="9">
        <f t="shared" si="10"/>
        <v>0</v>
      </c>
      <c r="P44" s="9">
        <f t="shared" si="11"/>
        <v>100</v>
      </c>
    </row>
    <row r="45" spans="1:16" ht="25.5">
      <c r="A45" s="7" t="s">
        <v>95</v>
      </c>
      <c r="B45" s="8" t="s">
        <v>96</v>
      </c>
      <c r="C45" s="9">
        <v>0</v>
      </c>
      <c r="D45" s="9">
        <v>500</v>
      </c>
      <c r="E45" s="9">
        <v>500</v>
      </c>
      <c r="F45" s="9">
        <v>500</v>
      </c>
      <c r="G45" s="9">
        <v>0</v>
      </c>
      <c r="H45" s="9">
        <v>500</v>
      </c>
      <c r="I45" s="9">
        <v>0</v>
      </c>
      <c r="J45" s="9">
        <v>0</v>
      </c>
      <c r="K45" s="9">
        <f t="shared" si="6"/>
        <v>0</v>
      </c>
      <c r="L45" s="9">
        <f t="shared" si="7"/>
        <v>0</v>
      </c>
      <c r="M45" s="9">
        <f t="shared" si="8"/>
        <v>100</v>
      </c>
      <c r="N45" s="9">
        <f t="shared" si="9"/>
        <v>0</v>
      </c>
      <c r="O45" s="9">
        <f t="shared" si="10"/>
        <v>0</v>
      </c>
      <c r="P45" s="9">
        <f t="shared" si="11"/>
        <v>100</v>
      </c>
    </row>
    <row r="46" spans="1:16" ht="25.5">
      <c r="A46" s="7" t="s">
        <v>97</v>
      </c>
      <c r="B46" s="8" t="s">
        <v>98</v>
      </c>
      <c r="C46" s="9">
        <v>70295</v>
      </c>
      <c r="D46" s="9">
        <v>151795</v>
      </c>
      <c r="E46" s="9">
        <v>91702</v>
      </c>
      <c r="F46" s="9">
        <v>61852.84</v>
      </c>
      <c r="G46" s="9">
        <v>0</v>
      </c>
      <c r="H46" s="9">
        <v>5302.83</v>
      </c>
      <c r="I46" s="9">
        <v>56550.01</v>
      </c>
      <c r="J46" s="9">
        <v>1361.98</v>
      </c>
      <c r="K46" s="9">
        <f t="shared" si="6"/>
        <v>29849.160000000003</v>
      </c>
      <c r="L46" s="9">
        <f t="shared" si="7"/>
        <v>89942.16</v>
      </c>
      <c r="M46" s="9">
        <f t="shared" si="8"/>
        <v>67.44982661228762</v>
      </c>
      <c r="N46" s="9">
        <f t="shared" si="9"/>
        <v>146492.17</v>
      </c>
      <c r="O46" s="9">
        <f t="shared" si="10"/>
        <v>86399.17</v>
      </c>
      <c r="P46" s="9">
        <f t="shared" si="11"/>
        <v>5.7826764956053305</v>
      </c>
    </row>
    <row r="47" spans="1:16" ht="38.25">
      <c r="A47" s="7" t="s">
        <v>99</v>
      </c>
      <c r="B47" s="8" t="s">
        <v>100</v>
      </c>
      <c r="C47" s="9">
        <v>573251</v>
      </c>
      <c r="D47" s="9">
        <v>1061640</v>
      </c>
      <c r="E47" s="9">
        <v>855240</v>
      </c>
      <c r="F47" s="9">
        <v>593340</v>
      </c>
      <c r="G47" s="9">
        <v>0</v>
      </c>
      <c r="H47" s="9">
        <v>456640</v>
      </c>
      <c r="I47" s="9">
        <v>136700</v>
      </c>
      <c r="J47" s="9">
        <v>1120</v>
      </c>
      <c r="K47" s="9">
        <f t="shared" si="6"/>
        <v>261900</v>
      </c>
      <c r="L47" s="9">
        <f t="shared" si="7"/>
        <v>468300</v>
      </c>
      <c r="M47" s="9">
        <f t="shared" si="8"/>
        <v>69.37701697769047</v>
      </c>
      <c r="N47" s="9">
        <f t="shared" si="9"/>
        <v>605000</v>
      </c>
      <c r="O47" s="9">
        <f t="shared" si="10"/>
        <v>398600</v>
      </c>
      <c r="P47" s="9">
        <f t="shared" si="11"/>
        <v>53.39319956971143</v>
      </c>
    </row>
    <row r="48" spans="1:16" ht="25.5">
      <c r="A48" s="7" t="s">
        <v>101</v>
      </c>
      <c r="B48" s="8" t="s">
        <v>102</v>
      </c>
      <c r="C48" s="9">
        <v>0</v>
      </c>
      <c r="D48" s="9">
        <v>2850</v>
      </c>
      <c r="E48" s="9">
        <v>2850</v>
      </c>
      <c r="F48" s="9">
        <v>2850</v>
      </c>
      <c r="G48" s="9">
        <v>0</v>
      </c>
      <c r="H48" s="9">
        <v>0</v>
      </c>
      <c r="I48" s="9">
        <v>2850</v>
      </c>
      <c r="J48" s="9">
        <v>0</v>
      </c>
      <c r="K48" s="9">
        <f t="shared" si="6"/>
        <v>0</v>
      </c>
      <c r="L48" s="9">
        <f t="shared" si="7"/>
        <v>0</v>
      </c>
      <c r="M48" s="9">
        <f t="shared" si="8"/>
        <v>100</v>
      </c>
      <c r="N48" s="9">
        <f t="shared" si="9"/>
        <v>2850</v>
      </c>
      <c r="O48" s="9">
        <f t="shared" si="10"/>
        <v>2850</v>
      </c>
      <c r="P48" s="9">
        <f t="shared" si="11"/>
        <v>0</v>
      </c>
    </row>
    <row r="49" spans="1:16" ht="12.75">
      <c r="A49" s="7" t="s">
        <v>103</v>
      </c>
      <c r="B49" s="8" t="s">
        <v>104</v>
      </c>
      <c r="C49" s="9">
        <v>1209060</v>
      </c>
      <c r="D49" s="9">
        <v>1209060</v>
      </c>
      <c r="E49" s="9">
        <v>473020</v>
      </c>
      <c r="F49" s="9">
        <v>287571.89</v>
      </c>
      <c r="G49" s="9">
        <v>0</v>
      </c>
      <c r="H49" s="9">
        <v>287571.89</v>
      </c>
      <c r="I49" s="9">
        <v>0</v>
      </c>
      <c r="J49" s="9">
        <v>0</v>
      </c>
      <c r="K49" s="9">
        <f t="shared" si="6"/>
        <v>185448.11</v>
      </c>
      <c r="L49" s="9">
        <f t="shared" si="7"/>
        <v>921488.11</v>
      </c>
      <c r="M49" s="9">
        <f t="shared" si="8"/>
        <v>60.79486913872564</v>
      </c>
      <c r="N49" s="9">
        <f t="shared" si="9"/>
        <v>921488.11</v>
      </c>
      <c r="O49" s="9">
        <f t="shared" si="10"/>
        <v>185448.11</v>
      </c>
      <c r="P49" s="9">
        <f t="shared" si="11"/>
        <v>60.79486913872564</v>
      </c>
    </row>
    <row r="50" spans="1:16" ht="12.75">
      <c r="A50" s="7" t="s">
        <v>105</v>
      </c>
      <c r="B50" s="8" t="s">
        <v>106</v>
      </c>
      <c r="C50" s="9">
        <v>180600</v>
      </c>
      <c r="D50" s="9">
        <v>180600</v>
      </c>
      <c r="E50" s="9">
        <v>89910</v>
      </c>
      <c r="F50" s="9">
        <v>89440</v>
      </c>
      <c r="G50" s="9">
        <v>0</v>
      </c>
      <c r="H50" s="9">
        <v>89440</v>
      </c>
      <c r="I50" s="9">
        <v>0</v>
      </c>
      <c r="J50" s="9">
        <v>0</v>
      </c>
      <c r="K50" s="9">
        <f t="shared" si="6"/>
        <v>470</v>
      </c>
      <c r="L50" s="9">
        <f t="shared" si="7"/>
        <v>91160</v>
      </c>
      <c r="M50" s="9">
        <f t="shared" si="8"/>
        <v>99.47725503281059</v>
      </c>
      <c r="N50" s="9">
        <f t="shared" si="9"/>
        <v>91160</v>
      </c>
      <c r="O50" s="9">
        <f t="shared" si="10"/>
        <v>470</v>
      </c>
      <c r="P50" s="9">
        <f t="shared" si="11"/>
        <v>99.47725503281059</v>
      </c>
    </row>
    <row r="51" spans="1:16" ht="12.75">
      <c r="A51" s="7" t="s">
        <v>107</v>
      </c>
      <c r="B51" s="8" t="s">
        <v>108</v>
      </c>
      <c r="C51" s="9">
        <v>42244560</v>
      </c>
      <c r="D51" s="9">
        <v>42244560</v>
      </c>
      <c r="E51" s="9">
        <v>19325431</v>
      </c>
      <c r="F51" s="9">
        <v>18568094.810000002</v>
      </c>
      <c r="G51" s="9">
        <v>0</v>
      </c>
      <c r="H51" s="9">
        <v>18568094.330000002</v>
      </c>
      <c r="I51" s="9">
        <v>0.48</v>
      </c>
      <c r="J51" s="9">
        <v>12040</v>
      </c>
      <c r="K51" s="9">
        <f t="shared" si="6"/>
        <v>757336.1899999976</v>
      </c>
      <c r="L51" s="9">
        <f t="shared" si="7"/>
        <v>23676465.189999998</v>
      </c>
      <c r="M51" s="9">
        <f t="shared" si="8"/>
        <v>96.08114204542191</v>
      </c>
      <c r="N51" s="9">
        <f t="shared" si="9"/>
        <v>23676465.669999998</v>
      </c>
      <c r="O51" s="9">
        <f t="shared" si="10"/>
        <v>757336.6699999981</v>
      </c>
      <c r="P51" s="9">
        <f t="shared" si="11"/>
        <v>96.08113956164807</v>
      </c>
    </row>
    <row r="52" spans="1:16" ht="25.5">
      <c r="A52" s="7" t="s">
        <v>109</v>
      </c>
      <c r="B52" s="8" t="s">
        <v>110</v>
      </c>
      <c r="C52" s="9">
        <v>2989741</v>
      </c>
      <c r="D52" s="9">
        <v>2989741</v>
      </c>
      <c r="E52" s="9">
        <v>1308964</v>
      </c>
      <c r="F52" s="9">
        <v>1218312.9</v>
      </c>
      <c r="G52" s="9">
        <v>0</v>
      </c>
      <c r="H52" s="9">
        <v>1218312.9</v>
      </c>
      <c r="I52" s="9">
        <v>0</v>
      </c>
      <c r="J52" s="9">
        <v>0</v>
      </c>
      <c r="K52" s="9">
        <f t="shared" si="6"/>
        <v>90651.1000000001</v>
      </c>
      <c r="L52" s="9">
        <f t="shared" si="7"/>
        <v>1771428.1</v>
      </c>
      <c r="M52" s="9">
        <f t="shared" si="8"/>
        <v>93.07459181459535</v>
      </c>
      <c r="N52" s="9">
        <f t="shared" si="9"/>
        <v>1771428.1</v>
      </c>
      <c r="O52" s="9">
        <f t="shared" si="10"/>
        <v>90651.1000000001</v>
      </c>
      <c r="P52" s="9">
        <f t="shared" si="11"/>
        <v>93.07459181459535</v>
      </c>
    </row>
    <row r="53" spans="1:16" ht="12.75">
      <c r="A53" s="7" t="s">
        <v>111</v>
      </c>
      <c r="B53" s="8" t="s">
        <v>112</v>
      </c>
      <c r="C53" s="9">
        <v>12222852</v>
      </c>
      <c r="D53" s="9">
        <v>12222852</v>
      </c>
      <c r="E53" s="9">
        <v>4768663</v>
      </c>
      <c r="F53" s="9">
        <v>4523461.16</v>
      </c>
      <c r="G53" s="9">
        <v>0</v>
      </c>
      <c r="H53" s="9">
        <v>4523461.16</v>
      </c>
      <c r="I53" s="9">
        <v>0</v>
      </c>
      <c r="J53" s="9">
        <v>0</v>
      </c>
      <c r="K53" s="9">
        <f t="shared" si="6"/>
        <v>245201.83999999985</v>
      </c>
      <c r="L53" s="9">
        <f t="shared" si="7"/>
        <v>7699390.84</v>
      </c>
      <c r="M53" s="9">
        <f t="shared" si="8"/>
        <v>94.85805895698648</v>
      </c>
      <c r="N53" s="9">
        <f t="shared" si="9"/>
        <v>7699390.84</v>
      </c>
      <c r="O53" s="9">
        <f t="shared" si="10"/>
        <v>245201.83999999985</v>
      </c>
      <c r="P53" s="9">
        <f t="shared" si="11"/>
        <v>94.85805895698648</v>
      </c>
    </row>
    <row r="54" spans="1:16" ht="12.75">
      <c r="A54" s="7" t="s">
        <v>113</v>
      </c>
      <c r="B54" s="8" t="s">
        <v>114</v>
      </c>
      <c r="C54" s="9">
        <v>558872</v>
      </c>
      <c r="D54" s="9">
        <v>558872</v>
      </c>
      <c r="E54" s="9">
        <v>217051</v>
      </c>
      <c r="F54" s="9">
        <v>129239.64</v>
      </c>
      <c r="G54" s="9">
        <v>0</v>
      </c>
      <c r="H54" s="9">
        <v>129239.36</v>
      </c>
      <c r="I54" s="9">
        <v>0.28</v>
      </c>
      <c r="J54" s="9">
        <v>0</v>
      </c>
      <c r="K54" s="9">
        <f t="shared" si="6"/>
        <v>87811.36</v>
      </c>
      <c r="L54" s="9">
        <f t="shared" si="7"/>
        <v>429632.36</v>
      </c>
      <c r="M54" s="9">
        <f t="shared" si="8"/>
        <v>59.54344370677859</v>
      </c>
      <c r="N54" s="9">
        <f t="shared" si="9"/>
        <v>429632.64</v>
      </c>
      <c r="O54" s="9">
        <f t="shared" si="10"/>
        <v>87811.64</v>
      </c>
      <c r="P54" s="9">
        <f t="shared" si="11"/>
        <v>59.543314704838956</v>
      </c>
    </row>
    <row r="55" spans="1:16" ht="25.5">
      <c r="A55" s="7" t="s">
        <v>115</v>
      </c>
      <c r="B55" s="8" t="s">
        <v>116</v>
      </c>
      <c r="C55" s="9">
        <v>29641681</v>
      </c>
      <c r="D55" s="9">
        <v>29641681</v>
      </c>
      <c r="E55" s="9">
        <v>9220401</v>
      </c>
      <c r="F55" s="9">
        <v>7621469.97</v>
      </c>
      <c r="G55" s="9">
        <v>0</v>
      </c>
      <c r="H55" s="9">
        <v>7621469.97</v>
      </c>
      <c r="I55" s="9">
        <v>0</v>
      </c>
      <c r="J55" s="9">
        <v>0</v>
      </c>
      <c r="K55" s="9">
        <f t="shared" si="6"/>
        <v>1598931.0300000003</v>
      </c>
      <c r="L55" s="9">
        <f t="shared" si="7"/>
        <v>22020211.03</v>
      </c>
      <c r="M55" s="9">
        <f t="shared" si="8"/>
        <v>82.65876907088965</v>
      </c>
      <c r="N55" s="9">
        <f t="shared" si="9"/>
        <v>22020211.03</v>
      </c>
      <c r="O55" s="9">
        <f t="shared" si="10"/>
        <v>1598931.0300000003</v>
      </c>
      <c r="P55" s="9">
        <f t="shared" si="11"/>
        <v>82.65876907088965</v>
      </c>
    </row>
    <row r="56" spans="1:16" ht="25.5">
      <c r="A56" s="7" t="s">
        <v>117</v>
      </c>
      <c r="B56" s="8" t="s">
        <v>118</v>
      </c>
      <c r="C56" s="9">
        <v>263646</v>
      </c>
      <c r="D56" s="9">
        <v>286775</v>
      </c>
      <c r="E56" s="9">
        <v>147934</v>
      </c>
      <c r="F56" s="9">
        <v>118694.61</v>
      </c>
      <c r="G56" s="9">
        <v>0</v>
      </c>
      <c r="H56" s="9">
        <v>94344.95</v>
      </c>
      <c r="I56" s="9">
        <v>24349.66</v>
      </c>
      <c r="J56" s="9">
        <v>4528.81</v>
      </c>
      <c r="K56" s="9">
        <f t="shared" si="6"/>
        <v>29239.39</v>
      </c>
      <c r="L56" s="9">
        <f t="shared" si="7"/>
        <v>168080.39</v>
      </c>
      <c r="M56" s="9">
        <f t="shared" si="8"/>
        <v>80.23484121297335</v>
      </c>
      <c r="N56" s="9">
        <f t="shared" si="9"/>
        <v>192430.05</v>
      </c>
      <c r="O56" s="9">
        <f t="shared" si="10"/>
        <v>53589.05</v>
      </c>
      <c r="P56" s="9">
        <f t="shared" si="11"/>
        <v>63.77502805305069</v>
      </c>
    </row>
    <row r="57" spans="1:16" ht="25.5">
      <c r="A57" s="7" t="s">
        <v>119</v>
      </c>
      <c r="B57" s="8" t="s">
        <v>120</v>
      </c>
      <c r="C57" s="9">
        <v>20478686</v>
      </c>
      <c r="D57" s="9">
        <v>20478686</v>
      </c>
      <c r="E57" s="9">
        <v>9348663</v>
      </c>
      <c r="F57" s="9">
        <v>9234051.94</v>
      </c>
      <c r="G57" s="9">
        <v>0</v>
      </c>
      <c r="H57" s="9">
        <v>9234051.94</v>
      </c>
      <c r="I57" s="9">
        <v>0</v>
      </c>
      <c r="J57" s="9">
        <v>0</v>
      </c>
      <c r="K57" s="9">
        <f t="shared" si="6"/>
        <v>114611.06000000052</v>
      </c>
      <c r="L57" s="9">
        <f t="shared" si="7"/>
        <v>11244634.06</v>
      </c>
      <c r="M57" s="9">
        <f t="shared" si="8"/>
        <v>98.77403795601573</v>
      </c>
      <c r="N57" s="9">
        <f t="shared" si="9"/>
        <v>11244634.06</v>
      </c>
      <c r="O57" s="9">
        <f t="shared" si="10"/>
        <v>114611.06000000052</v>
      </c>
      <c r="P57" s="9">
        <f t="shared" si="11"/>
        <v>98.77403795601573</v>
      </c>
    </row>
    <row r="58" spans="1:16" ht="38.25">
      <c r="A58" s="7" t="s">
        <v>121</v>
      </c>
      <c r="B58" s="8" t="s">
        <v>122</v>
      </c>
      <c r="C58" s="9">
        <v>662223</v>
      </c>
      <c r="D58" s="9">
        <v>5017530</v>
      </c>
      <c r="E58" s="9">
        <v>2289578</v>
      </c>
      <c r="F58" s="9">
        <v>2280044.6</v>
      </c>
      <c r="G58" s="9">
        <v>0</v>
      </c>
      <c r="H58" s="9">
        <v>2280044.6</v>
      </c>
      <c r="I58" s="9">
        <v>0</v>
      </c>
      <c r="J58" s="9">
        <v>0</v>
      </c>
      <c r="K58" s="9">
        <f t="shared" si="6"/>
        <v>9533.399999999907</v>
      </c>
      <c r="L58" s="9">
        <f t="shared" si="7"/>
        <v>2737485.4</v>
      </c>
      <c r="M58" s="9">
        <f t="shared" si="8"/>
        <v>99.58361759241224</v>
      </c>
      <c r="N58" s="9">
        <f t="shared" si="9"/>
        <v>2737485.4</v>
      </c>
      <c r="O58" s="9">
        <f t="shared" si="10"/>
        <v>9533.399999999907</v>
      </c>
      <c r="P58" s="9">
        <f t="shared" si="11"/>
        <v>99.58361759241224</v>
      </c>
    </row>
    <row r="59" spans="1:16" ht="25.5">
      <c r="A59" s="7" t="s">
        <v>123</v>
      </c>
      <c r="B59" s="8" t="s">
        <v>124</v>
      </c>
      <c r="C59" s="9">
        <v>3069166</v>
      </c>
      <c r="D59" s="9">
        <v>3069166</v>
      </c>
      <c r="E59" s="9">
        <v>1482389</v>
      </c>
      <c r="F59" s="9">
        <v>1453066.83</v>
      </c>
      <c r="G59" s="9">
        <v>0</v>
      </c>
      <c r="H59" s="9">
        <v>1453066.83</v>
      </c>
      <c r="I59" s="9">
        <v>0</v>
      </c>
      <c r="J59" s="9">
        <v>0</v>
      </c>
      <c r="K59" s="9">
        <f t="shared" si="6"/>
        <v>29322.169999999925</v>
      </c>
      <c r="L59" s="9">
        <f t="shared" si="7"/>
        <v>1616099.17</v>
      </c>
      <c r="M59" s="9">
        <f t="shared" si="8"/>
        <v>98.02196521965557</v>
      </c>
      <c r="N59" s="9">
        <f t="shared" si="9"/>
        <v>1616099.17</v>
      </c>
      <c r="O59" s="9">
        <f t="shared" si="10"/>
        <v>29322.169999999925</v>
      </c>
      <c r="P59" s="9">
        <f t="shared" si="11"/>
        <v>98.02196521965557</v>
      </c>
    </row>
    <row r="60" spans="1:16" ht="38.25">
      <c r="A60" s="7" t="s">
        <v>125</v>
      </c>
      <c r="B60" s="8" t="s">
        <v>126</v>
      </c>
      <c r="C60" s="9">
        <v>4648446</v>
      </c>
      <c r="D60" s="9">
        <v>293139</v>
      </c>
      <c r="E60" s="9">
        <v>51642</v>
      </c>
      <c r="F60" s="9">
        <v>28980.98</v>
      </c>
      <c r="G60" s="9">
        <v>0</v>
      </c>
      <c r="H60" s="9">
        <v>28980.98</v>
      </c>
      <c r="I60" s="9">
        <v>0</v>
      </c>
      <c r="J60" s="9">
        <v>0</v>
      </c>
      <c r="K60" s="9">
        <f t="shared" si="6"/>
        <v>22661.02</v>
      </c>
      <c r="L60" s="9">
        <f t="shared" si="7"/>
        <v>264158.02</v>
      </c>
      <c r="M60" s="9">
        <f t="shared" si="8"/>
        <v>56.11901165717826</v>
      </c>
      <c r="N60" s="9">
        <f t="shared" si="9"/>
        <v>264158.02</v>
      </c>
      <c r="O60" s="9">
        <f t="shared" si="10"/>
        <v>22661.02</v>
      </c>
      <c r="P60" s="9">
        <f t="shared" si="11"/>
        <v>56.11901165717826</v>
      </c>
    </row>
    <row r="61" spans="1:16" ht="51">
      <c r="A61" s="7" t="s">
        <v>127</v>
      </c>
      <c r="B61" s="8" t="s">
        <v>128</v>
      </c>
      <c r="C61" s="9">
        <v>46813</v>
      </c>
      <c r="D61" s="9">
        <v>46813</v>
      </c>
      <c r="E61" s="9">
        <v>18888</v>
      </c>
      <c r="F61" s="9">
        <v>15738.28</v>
      </c>
      <c r="G61" s="9">
        <v>0</v>
      </c>
      <c r="H61" s="9">
        <v>15738.28</v>
      </c>
      <c r="I61" s="9">
        <v>0</v>
      </c>
      <c r="J61" s="9">
        <v>0</v>
      </c>
      <c r="K61" s="9">
        <f t="shared" si="6"/>
        <v>3149.7199999999993</v>
      </c>
      <c r="L61" s="9">
        <f t="shared" si="7"/>
        <v>31074.72</v>
      </c>
      <c r="M61" s="9">
        <f t="shared" si="8"/>
        <v>83.32422702244811</v>
      </c>
      <c r="N61" s="9">
        <f t="shared" si="9"/>
        <v>31074.72</v>
      </c>
      <c r="O61" s="9">
        <f t="shared" si="10"/>
        <v>3149.7199999999993</v>
      </c>
      <c r="P61" s="9">
        <f t="shared" si="11"/>
        <v>83.32422702244811</v>
      </c>
    </row>
    <row r="62" spans="1:16" ht="25.5">
      <c r="A62" s="7" t="s">
        <v>129</v>
      </c>
      <c r="B62" s="8" t="s">
        <v>130</v>
      </c>
      <c r="C62" s="9">
        <v>97176</v>
      </c>
      <c r="D62" s="9">
        <v>79273</v>
      </c>
      <c r="E62" s="9">
        <v>26400</v>
      </c>
      <c r="F62" s="9">
        <v>5568</v>
      </c>
      <c r="G62" s="9">
        <v>0</v>
      </c>
      <c r="H62" s="9">
        <v>5567.84</v>
      </c>
      <c r="I62" s="9">
        <v>0.16</v>
      </c>
      <c r="J62" s="9">
        <v>3653</v>
      </c>
      <c r="K62" s="9">
        <f t="shared" si="6"/>
        <v>20832</v>
      </c>
      <c r="L62" s="9">
        <f t="shared" si="7"/>
        <v>73705</v>
      </c>
      <c r="M62" s="9">
        <f t="shared" si="8"/>
        <v>21.09090909090909</v>
      </c>
      <c r="N62" s="9">
        <f t="shared" si="9"/>
        <v>73705.16</v>
      </c>
      <c r="O62" s="9">
        <f t="shared" si="10"/>
        <v>20832.16</v>
      </c>
      <c r="P62" s="9">
        <f t="shared" si="11"/>
        <v>21.09030303030303</v>
      </c>
    </row>
    <row r="63" spans="1:16" ht="51">
      <c r="A63" s="7" t="s">
        <v>131</v>
      </c>
      <c r="B63" s="8" t="s">
        <v>132</v>
      </c>
      <c r="C63" s="9">
        <v>4364520</v>
      </c>
      <c r="D63" s="9">
        <v>4528978</v>
      </c>
      <c r="E63" s="9">
        <v>2089525</v>
      </c>
      <c r="F63" s="9">
        <v>1785264</v>
      </c>
      <c r="G63" s="9">
        <v>0.02</v>
      </c>
      <c r="H63" s="9">
        <v>1643886.67</v>
      </c>
      <c r="I63" s="9">
        <v>141377.33</v>
      </c>
      <c r="J63" s="9">
        <v>139.49</v>
      </c>
      <c r="K63" s="9">
        <f t="shared" si="6"/>
        <v>304261</v>
      </c>
      <c r="L63" s="9">
        <f t="shared" si="7"/>
        <v>2743714</v>
      </c>
      <c r="M63" s="9">
        <f t="shared" si="8"/>
        <v>85.43874804082267</v>
      </c>
      <c r="N63" s="9">
        <f t="shared" si="9"/>
        <v>2885091.33</v>
      </c>
      <c r="O63" s="9">
        <f t="shared" si="10"/>
        <v>445638.3300000001</v>
      </c>
      <c r="P63" s="9">
        <f t="shared" si="11"/>
        <v>78.67274476256566</v>
      </c>
    </row>
    <row r="64" spans="1:16" ht="12.75">
      <c r="A64" s="7" t="s">
        <v>133</v>
      </c>
      <c r="B64" s="8" t="s">
        <v>134</v>
      </c>
      <c r="C64" s="9">
        <v>176948</v>
      </c>
      <c r="D64" s="9">
        <v>176948</v>
      </c>
      <c r="E64" s="9">
        <v>75000</v>
      </c>
      <c r="F64" s="9">
        <v>39965.86</v>
      </c>
      <c r="G64" s="9">
        <v>0</v>
      </c>
      <c r="H64" s="9">
        <v>39965.86</v>
      </c>
      <c r="I64" s="9">
        <v>0</v>
      </c>
      <c r="J64" s="9">
        <v>14207.8</v>
      </c>
      <c r="K64" s="9">
        <f t="shared" si="6"/>
        <v>35034.14</v>
      </c>
      <c r="L64" s="9">
        <f t="shared" si="7"/>
        <v>136982.14</v>
      </c>
      <c r="M64" s="9">
        <f t="shared" si="8"/>
        <v>53.28781333333333</v>
      </c>
      <c r="N64" s="9">
        <f t="shared" si="9"/>
        <v>136982.14</v>
      </c>
      <c r="O64" s="9">
        <f t="shared" si="10"/>
        <v>35034.14</v>
      </c>
      <c r="P64" s="9">
        <f t="shared" si="11"/>
        <v>53.28781333333333</v>
      </c>
    </row>
    <row r="65" spans="1:16" ht="51">
      <c r="A65" s="7" t="s">
        <v>47</v>
      </c>
      <c r="B65" s="8" t="s">
        <v>48</v>
      </c>
      <c r="C65" s="9">
        <v>199500</v>
      </c>
      <c r="D65" s="9">
        <v>199500</v>
      </c>
      <c r="E65" s="9">
        <v>199500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 t="shared" si="6"/>
        <v>199500</v>
      </c>
      <c r="L65" s="9">
        <f t="shared" si="7"/>
        <v>199500</v>
      </c>
      <c r="M65" s="9">
        <f t="shared" si="8"/>
        <v>0</v>
      </c>
      <c r="N65" s="9">
        <f t="shared" si="9"/>
        <v>199500</v>
      </c>
      <c r="O65" s="9">
        <f t="shared" si="10"/>
        <v>199500</v>
      </c>
      <c r="P65" s="9">
        <f t="shared" si="11"/>
        <v>0</v>
      </c>
    </row>
    <row r="66" spans="1:16" ht="63.75">
      <c r="A66" s="7" t="s">
        <v>135</v>
      </c>
      <c r="B66" s="8" t="s">
        <v>136</v>
      </c>
      <c r="C66" s="9">
        <v>1225701</v>
      </c>
      <c r="D66" s="9">
        <v>1250602</v>
      </c>
      <c r="E66" s="9">
        <v>615518</v>
      </c>
      <c r="F66" s="9">
        <v>571027.35</v>
      </c>
      <c r="G66" s="9">
        <v>0</v>
      </c>
      <c r="H66" s="9">
        <v>434396.33</v>
      </c>
      <c r="I66" s="9">
        <v>136631.02</v>
      </c>
      <c r="J66" s="9">
        <v>10680.04</v>
      </c>
      <c r="K66" s="9">
        <f t="shared" si="6"/>
        <v>44490.65000000002</v>
      </c>
      <c r="L66" s="9">
        <f t="shared" si="7"/>
        <v>679574.65</v>
      </c>
      <c r="M66" s="9">
        <f t="shared" si="8"/>
        <v>92.77183607952976</v>
      </c>
      <c r="N66" s="9">
        <f t="shared" si="9"/>
        <v>816205.6699999999</v>
      </c>
      <c r="O66" s="9">
        <f t="shared" si="10"/>
        <v>181121.66999999998</v>
      </c>
      <c r="P66" s="9">
        <f t="shared" si="11"/>
        <v>70.57410668737552</v>
      </c>
    </row>
    <row r="67" spans="1:16" ht="38.25">
      <c r="A67" s="7" t="s">
        <v>137</v>
      </c>
      <c r="B67" s="8" t="s">
        <v>138</v>
      </c>
      <c r="C67" s="9">
        <v>36241</v>
      </c>
      <c r="D67" s="9">
        <v>37701</v>
      </c>
      <c r="E67" s="9">
        <v>23601</v>
      </c>
      <c r="F67" s="9">
        <v>23601</v>
      </c>
      <c r="G67" s="9">
        <v>0</v>
      </c>
      <c r="H67" s="9">
        <v>16771.79</v>
      </c>
      <c r="I67" s="9">
        <v>6829.21</v>
      </c>
      <c r="J67" s="9">
        <v>6763.34</v>
      </c>
      <c r="K67" s="9">
        <f t="shared" si="6"/>
        <v>0</v>
      </c>
      <c r="L67" s="9">
        <f t="shared" si="7"/>
        <v>14100</v>
      </c>
      <c r="M67" s="9">
        <f t="shared" si="8"/>
        <v>100</v>
      </c>
      <c r="N67" s="9">
        <f t="shared" si="9"/>
        <v>20929.21</v>
      </c>
      <c r="O67" s="9">
        <f t="shared" si="10"/>
        <v>6829.209999999999</v>
      </c>
      <c r="P67" s="9">
        <f t="shared" si="11"/>
        <v>71.06389559764416</v>
      </c>
    </row>
    <row r="68" spans="1:16" ht="38.25">
      <c r="A68" s="7" t="s">
        <v>139</v>
      </c>
      <c r="B68" s="8" t="s">
        <v>140</v>
      </c>
      <c r="C68" s="9">
        <v>127716</v>
      </c>
      <c r="D68" s="9">
        <v>153716</v>
      </c>
      <c r="E68" s="9">
        <v>65200</v>
      </c>
      <c r="F68" s="9">
        <v>54890.86</v>
      </c>
      <c r="G68" s="9">
        <v>0</v>
      </c>
      <c r="H68" s="9">
        <v>54890.86</v>
      </c>
      <c r="I68" s="9">
        <v>0</v>
      </c>
      <c r="J68" s="9">
        <v>0</v>
      </c>
      <c r="K68" s="9">
        <f t="shared" si="6"/>
        <v>10309.14</v>
      </c>
      <c r="L68" s="9">
        <f t="shared" si="7"/>
        <v>98825.14</v>
      </c>
      <c r="M68" s="9">
        <f t="shared" si="8"/>
        <v>84.18843558282208</v>
      </c>
      <c r="N68" s="9">
        <f t="shared" si="9"/>
        <v>98825.14</v>
      </c>
      <c r="O68" s="9">
        <f t="shared" si="10"/>
        <v>10309.14</v>
      </c>
      <c r="P68" s="9">
        <f t="shared" si="11"/>
        <v>84.18843558282208</v>
      </c>
    </row>
    <row r="69" spans="1:16" ht="76.5">
      <c r="A69" s="7" t="s">
        <v>141</v>
      </c>
      <c r="B69" s="8" t="s">
        <v>142</v>
      </c>
      <c r="C69" s="9">
        <v>1020900</v>
      </c>
      <c r="D69" s="9">
        <v>1020900</v>
      </c>
      <c r="E69" s="9">
        <v>425500</v>
      </c>
      <c r="F69" s="9">
        <v>370015.49</v>
      </c>
      <c r="G69" s="9">
        <v>0</v>
      </c>
      <c r="H69" s="9">
        <v>370015.49</v>
      </c>
      <c r="I69" s="9">
        <v>0</v>
      </c>
      <c r="J69" s="9">
        <v>0</v>
      </c>
      <c r="K69" s="9">
        <f t="shared" si="6"/>
        <v>55484.51000000001</v>
      </c>
      <c r="L69" s="9">
        <f t="shared" si="7"/>
        <v>650884.51</v>
      </c>
      <c r="M69" s="9">
        <f t="shared" si="8"/>
        <v>86.96016216216216</v>
      </c>
      <c r="N69" s="9">
        <f t="shared" si="9"/>
        <v>650884.51</v>
      </c>
      <c r="O69" s="9">
        <f t="shared" si="10"/>
        <v>55484.51000000001</v>
      </c>
      <c r="P69" s="9">
        <f t="shared" si="11"/>
        <v>86.96016216216216</v>
      </c>
    </row>
    <row r="70" spans="1:16" ht="25.5">
      <c r="A70" s="7" t="s">
        <v>27</v>
      </c>
      <c r="B70" s="8" t="s">
        <v>28</v>
      </c>
      <c r="C70" s="9">
        <v>842441</v>
      </c>
      <c r="D70" s="9">
        <v>1274741</v>
      </c>
      <c r="E70" s="9">
        <v>602066</v>
      </c>
      <c r="F70" s="9">
        <v>561112.7</v>
      </c>
      <c r="G70" s="9">
        <v>0</v>
      </c>
      <c r="H70" s="9">
        <v>561112.7</v>
      </c>
      <c r="I70" s="9">
        <v>0</v>
      </c>
      <c r="J70" s="9">
        <v>3031.2</v>
      </c>
      <c r="K70" s="9">
        <f aca="true" t="shared" si="12" ref="K70:K83">E70-F70</f>
        <v>40953.30000000005</v>
      </c>
      <c r="L70" s="9">
        <f aca="true" t="shared" si="13" ref="L70:L83">D70-F70</f>
        <v>713628.3</v>
      </c>
      <c r="M70" s="9">
        <f aca="true" t="shared" si="14" ref="M70:M83">IF(E70=0,0,(F70/E70)*100)</f>
        <v>93.19787199410031</v>
      </c>
      <c r="N70" s="9">
        <f aca="true" t="shared" si="15" ref="N70:N83">D70-H70</f>
        <v>713628.3</v>
      </c>
      <c r="O70" s="9">
        <f aca="true" t="shared" si="16" ref="O70:O83">E70-H70</f>
        <v>40953.30000000005</v>
      </c>
      <c r="P70" s="9">
        <f aca="true" t="shared" si="17" ref="P70:P83">IF(E70=0,0,(H70/E70)*100)</f>
        <v>93.19787199410031</v>
      </c>
    </row>
    <row r="71" spans="1:16" ht="12.75">
      <c r="A71" s="4" t="s">
        <v>143</v>
      </c>
      <c r="B71" s="5" t="s">
        <v>144</v>
      </c>
      <c r="C71" s="6">
        <v>14332333</v>
      </c>
      <c r="D71" s="6">
        <v>14524693</v>
      </c>
      <c r="E71" s="6">
        <v>6749318</v>
      </c>
      <c r="F71" s="6">
        <v>5421695.709999999</v>
      </c>
      <c r="G71" s="6">
        <v>0</v>
      </c>
      <c r="H71" s="6">
        <v>4457995.01</v>
      </c>
      <c r="I71" s="6">
        <v>963700.7</v>
      </c>
      <c r="J71" s="6">
        <v>29314.59</v>
      </c>
      <c r="K71" s="6">
        <f t="shared" si="12"/>
        <v>1327622.290000001</v>
      </c>
      <c r="L71" s="6">
        <f t="shared" si="13"/>
        <v>9102997.290000001</v>
      </c>
      <c r="M71" s="6">
        <f t="shared" si="14"/>
        <v>80.32953418404644</v>
      </c>
      <c r="N71" s="6">
        <f t="shared" si="15"/>
        <v>10066697.99</v>
      </c>
      <c r="O71" s="6">
        <f t="shared" si="16"/>
        <v>2291322.99</v>
      </c>
      <c r="P71" s="6">
        <f t="shared" si="17"/>
        <v>66.05104412030963</v>
      </c>
    </row>
    <row r="72" spans="1:16" ht="38.25">
      <c r="A72" s="7" t="s">
        <v>145</v>
      </c>
      <c r="B72" s="8" t="s">
        <v>146</v>
      </c>
      <c r="C72" s="9">
        <v>5859200</v>
      </c>
      <c r="D72" s="9">
        <v>5884200</v>
      </c>
      <c r="E72" s="9">
        <v>3148213</v>
      </c>
      <c r="F72" s="9">
        <v>2805056.47</v>
      </c>
      <c r="G72" s="9">
        <v>0</v>
      </c>
      <c r="H72" s="9">
        <v>2013048.64</v>
      </c>
      <c r="I72" s="9">
        <v>792007.83</v>
      </c>
      <c r="J72" s="9">
        <v>8113.64</v>
      </c>
      <c r="K72" s="9">
        <f t="shared" si="12"/>
        <v>343156.5299999998</v>
      </c>
      <c r="L72" s="9">
        <f t="shared" si="13"/>
        <v>3079143.53</v>
      </c>
      <c r="M72" s="9">
        <f t="shared" si="14"/>
        <v>89.09995829380033</v>
      </c>
      <c r="N72" s="9">
        <f t="shared" si="15"/>
        <v>3871151.3600000003</v>
      </c>
      <c r="O72" s="9">
        <f t="shared" si="16"/>
        <v>1135164.36</v>
      </c>
      <c r="P72" s="9">
        <f t="shared" si="17"/>
        <v>63.94258075930694</v>
      </c>
    </row>
    <row r="73" spans="1:16" ht="12.75">
      <c r="A73" s="7" t="s">
        <v>147</v>
      </c>
      <c r="B73" s="8" t="s">
        <v>148</v>
      </c>
      <c r="C73" s="9">
        <v>4442625</v>
      </c>
      <c r="D73" s="9">
        <v>4609985</v>
      </c>
      <c r="E73" s="9">
        <v>2093908</v>
      </c>
      <c r="F73" s="9">
        <v>1526780.88</v>
      </c>
      <c r="G73" s="9">
        <v>0</v>
      </c>
      <c r="H73" s="9">
        <v>1360553.85</v>
      </c>
      <c r="I73" s="9">
        <v>166227.03</v>
      </c>
      <c r="J73" s="9">
        <v>1274.54</v>
      </c>
      <c r="K73" s="9">
        <f t="shared" si="12"/>
        <v>567127.1200000001</v>
      </c>
      <c r="L73" s="9">
        <f t="shared" si="13"/>
        <v>3083204.12</v>
      </c>
      <c r="M73" s="9">
        <f t="shared" si="14"/>
        <v>72.91537546062196</v>
      </c>
      <c r="N73" s="9">
        <f t="shared" si="15"/>
        <v>3249431.15</v>
      </c>
      <c r="O73" s="9">
        <f t="shared" si="16"/>
        <v>733354.1499999999</v>
      </c>
      <c r="P73" s="9">
        <f t="shared" si="17"/>
        <v>64.97677309604816</v>
      </c>
    </row>
    <row r="74" spans="1:16" ht="12.75">
      <c r="A74" s="7" t="s">
        <v>149</v>
      </c>
      <c r="B74" s="8" t="s">
        <v>150</v>
      </c>
      <c r="C74" s="9">
        <v>586051</v>
      </c>
      <c r="D74" s="9">
        <v>586051</v>
      </c>
      <c r="E74" s="9">
        <v>231186</v>
      </c>
      <c r="F74" s="9">
        <v>184163.93</v>
      </c>
      <c r="G74" s="9">
        <v>0</v>
      </c>
      <c r="H74" s="9">
        <v>181284.9</v>
      </c>
      <c r="I74" s="9">
        <v>2879.03</v>
      </c>
      <c r="J74" s="9">
        <v>4267.8</v>
      </c>
      <c r="K74" s="9">
        <f t="shared" si="12"/>
        <v>47022.07000000001</v>
      </c>
      <c r="L74" s="9">
        <f t="shared" si="13"/>
        <v>401887.07</v>
      </c>
      <c r="M74" s="9">
        <f t="shared" si="14"/>
        <v>79.66050279861237</v>
      </c>
      <c r="N74" s="9">
        <f t="shared" si="15"/>
        <v>404766.1</v>
      </c>
      <c r="O74" s="9">
        <f t="shared" si="16"/>
        <v>49901.100000000006</v>
      </c>
      <c r="P74" s="9">
        <f t="shared" si="17"/>
        <v>78.41517219900858</v>
      </c>
    </row>
    <row r="75" spans="1:16" ht="25.5">
      <c r="A75" s="7" t="s">
        <v>151</v>
      </c>
      <c r="B75" s="8" t="s">
        <v>152</v>
      </c>
      <c r="C75" s="9">
        <v>2067089</v>
      </c>
      <c r="D75" s="9">
        <v>2067089</v>
      </c>
      <c r="E75" s="9">
        <v>830216</v>
      </c>
      <c r="F75" s="9">
        <v>585563.42</v>
      </c>
      <c r="G75" s="9">
        <v>0</v>
      </c>
      <c r="H75" s="9">
        <v>583901.87</v>
      </c>
      <c r="I75" s="9">
        <v>1661.55</v>
      </c>
      <c r="J75" s="9">
        <v>12252.76</v>
      </c>
      <c r="K75" s="9">
        <f t="shared" si="12"/>
        <v>244652.57999999996</v>
      </c>
      <c r="L75" s="9">
        <f t="shared" si="13"/>
        <v>1481525.58</v>
      </c>
      <c r="M75" s="9">
        <f t="shared" si="14"/>
        <v>70.53145446486216</v>
      </c>
      <c r="N75" s="9">
        <f t="shared" si="15"/>
        <v>1483187.13</v>
      </c>
      <c r="O75" s="9">
        <f t="shared" si="16"/>
        <v>246314.13</v>
      </c>
      <c r="P75" s="9">
        <f t="shared" si="17"/>
        <v>70.331319801112</v>
      </c>
    </row>
    <row r="76" spans="1:16" ht="25.5">
      <c r="A76" s="7" t="s">
        <v>153</v>
      </c>
      <c r="B76" s="8" t="s">
        <v>154</v>
      </c>
      <c r="C76" s="9">
        <v>735368</v>
      </c>
      <c r="D76" s="9">
        <v>735368</v>
      </c>
      <c r="E76" s="9">
        <v>288595</v>
      </c>
      <c r="F76" s="9">
        <v>219239.27</v>
      </c>
      <c r="G76" s="9">
        <v>0</v>
      </c>
      <c r="H76" s="9">
        <v>218315.02</v>
      </c>
      <c r="I76" s="9">
        <v>924.25</v>
      </c>
      <c r="J76" s="9">
        <v>1963.55</v>
      </c>
      <c r="K76" s="9">
        <f t="shared" si="12"/>
        <v>69355.73000000001</v>
      </c>
      <c r="L76" s="9">
        <f t="shared" si="13"/>
        <v>516128.73</v>
      </c>
      <c r="M76" s="9">
        <f t="shared" si="14"/>
        <v>75.9677991649197</v>
      </c>
      <c r="N76" s="9">
        <f t="shared" si="15"/>
        <v>517052.98</v>
      </c>
      <c r="O76" s="9">
        <f t="shared" si="16"/>
        <v>70279.98000000001</v>
      </c>
      <c r="P76" s="9">
        <f t="shared" si="17"/>
        <v>75.6475406711828</v>
      </c>
    </row>
    <row r="77" spans="1:16" ht="12.75">
      <c r="A77" s="7" t="s">
        <v>155</v>
      </c>
      <c r="B77" s="8" t="s">
        <v>156</v>
      </c>
      <c r="C77" s="9">
        <v>642000</v>
      </c>
      <c r="D77" s="9">
        <v>642000</v>
      </c>
      <c r="E77" s="9">
        <v>157200</v>
      </c>
      <c r="F77" s="9">
        <v>100891.74</v>
      </c>
      <c r="G77" s="9">
        <v>0</v>
      </c>
      <c r="H77" s="9">
        <v>100890.73</v>
      </c>
      <c r="I77" s="9">
        <v>1.01</v>
      </c>
      <c r="J77" s="9">
        <v>1442.3</v>
      </c>
      <c r="K77" s="9">
        <f t="shared" si="12"/>
        <v>56308.259999999995</v>
      </c>
      <c r="L77" s="9">
        <f t="shared" si="13"/>
        <v>541108.26</v>
      </c>
      <c r="M77" s="9">
        <f t="shared" si="14"/>
        <v>64.18049618320612</v>
      </c>
      <c r="N77" s="9">
        <f t="shared" si="15"/>
        <v>541109.27</v>
      </c>
      <c r="O77" s="9">
        <f t="shared" si="16"/>
        <v>56309.270000000004</v>
      </c>
      <c r="P77" s="9">
        <f t="shared" si="17"/>
        <v>64.17985368956742</v>
      </c>
    </row>
    <row r="78" spans="1:16" ht="12.75">
      <c r="A78" s="4" t="s">
        <v>157</v>
      </c>
      <c r="B78" s="5" t="s">
        <v>158</v>
      </c>
      <c r="C78" s="6">
        <v>37287528</v>
      </c>
      <c r="D78" s="6">
        <v>39355246</v>
      </c>
      <c r="E78" s="6">
        <v>16973352</v>
      </c>
      <c r="F78" s="6">
        <v>16111122</v>
      </c>
      <c r="G78" s="6">
        <v>0</v>
      </c>
      <c r="H78" s="6">
        <v>16111122</v>
      </c>
      <c r="I78" s="6">
        <v>0</v>
      </c>
      <c r="J78" s="6">
        <v>0</v>
      </c>
      <c r="K78" s="6">
        <f t="shared" si="12"/>
        <v>862230</v>
      </c>
      <c r="L78" s="6">
        <f t="shared" si="13"/>
        <v>23244124</v>
      </c>
      <c r="M78" s="6">
        <f t="shared" si="14"/>
        <v>94.9200959244821</v>
      </c>
      <c r="N78" s="6">
        <f t="shared" si="15"/>
        <v>23244124</v>
      </c>
      <c r="O78" s="6">
        <f t="shared" si="16"/>
        <v>862230</v>
      </c>
      <c r="P78" s="6">
        <f t="shared" si="17"/>
        <v>94.9200959244821</v>
      </c>
    </row>
    <row r="79" spans="1:16" ht="12.75">
      <c r="A79" s="7" t="s">
        <v>159</v>
      </c>
      <c r="B79" s="8" t="s">
        <v>160</v>
      </c>
      <c r="C79" s="9">
        <v>3448800</v>
      </c>
      <c r="D79" s="9">
        <v>3437800</v>
      </c>
      <c r="E79" s="9">
        <v>537230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f t="shared" si="12"/>
        <v>537230</v>
      </c>
      <c r="L79" s="9">
        <f t="shared" si="13"/>
        <v>3437800</v>
      </c>
      <c r="M79" s="9">
        <f t="shared" si="14"/>
        <v>0</v>
      </c>
      <c r="N79" s="9">
        <f t="shared" si="15"/>
        <v>3437800</v>
      </c>
      <c r="O79" s="9">
        <f t="shared" si="16"/>
        <v>537230</v>
      </c>
      <c r="P79" s="9">
        <f t="shared" si="17"/>
        <v>0</v>
      </c>
    </row>
    <row r="80" spans="1:16" ht="38.25">
      <c r="A80" s="7" t="s">
        <v>161</v>
      </c>
      <c r="B80" s="8" t="s">
        <v>162</v>
      </c>
      <c r="C80" s="9">
        <v>1513416</v>
      </c>
      <c r="D80" s="9">
        <v>1513416</v>
      </c>
      <c r="E80" s="9">
        <v>618836</v>
      </c>
      <c r="F80" s="9">
        <v>618836</v>
      </c>
      <c r="G80" s="9">
        <v>0</v>
      </c>
      <c r="H80" s="9">
        <v>618836</v>
      </c>
      <c r="I80" s="9">
        <v>0</v>
      </c>
      <c r="J80" s="9">
        <v>0</v>
      </c>
      <c r="K80" s="9">
        <f t="shared" si="12"/>
        <v>0</v>
      </c>
      <c r="L80" s="9">
        <f t="shared" si="13"/>
        <v>894580</v>
      </c>
      <c r="M80" s="9">
        <f t="shared" si="14"/>
        <v>100</v>
      </c>
      <c r="N80" s="9">
        <f t="shared" si="15"/>
        <v>894580</v>
      </c>
      <c r="O80" s="9">
        <f t="shared" si="16"/>
        <v>0</v>
      </c>
      <c r="P80" s="9">
        <f t="shared" si="17"/>
        <v>100</v>
      </c>
    </row>
    <row r="81" spans="1:16" ht="12.75">
      <c r="A81" s="7" t="s">
        <v>163</v>
      </c>
      <c r="B81" s="8" t="s">
        <v>164</v>
      </c>
      <c r="C81" s="9">
        <v>32325312</v>
      </c>
      <c r="D81" s="9">
        <v>33468230</v>
      </c>
      <c r="E81" s="9">
        <v>14881486</v>
      </c>
      <c r="F81" s="9">
        <v>14581486</v>
      </c>
      <c r="G81" s="9">
        <v>0</v>
      </c>
      <c r="H81" s="9">
        <v>14581486</v>
      </c>
      <c r="I81" s="9">
        <v>0</v>
      </c>
      <c r="J81" s="9">
        <v>0</v>
      </c>
      <c r="K81" s="9">
        <f t="shared" si="12"/>
        <v>300000</v>
      </c>
      <c r="L81" s="9">
        <f t="shared" si="13"/>
        <v>18886744</v>
      </c>
      <c r="M81" s="9">
        <f t="shared" si="14"/>
        <v>97.98407228955496</v>
      </c>
      <c r="N81" s="9">
        <f t="shared" si="15"/>
        <v>18886744</v>
      </c>
      <c r="O81" s="9">
        <f t="shared" si="16"/>
        <v>300000</v>
      </c>
      <c r="P81" s="9">
        <f t="shared" si="17"/>
        <v>97.98407228955496</v>
      </c>
    </row>
    <row r="82" spans="1:16" ht="38.25">
      <c r="A82" s="7" t="s">
        <v>165</v>
      </c>
      <c r="B82" s="8" t="s">
        <v>166</v>
      </c>
      <c r="C82" s="9">
        <v>0</v>
      </c>
      <c r="D82" s="9">
        <v>935800</v>
      </c>
      <c r="E82" s="9">
        <v>935800</v>
      </c>
      <c r="F82" s="9">
        <v>910800</v>
      </c>
      <c r="G82" s="9">
        <v>0</v>
      </c>
      <c r="H82" s="9">
        <v>910800</v>
      </c>
      <c r="I82" s="9">
        <v>0</v>
      </c>
      <c r="J82" s="9">
        <v>0</v>
      </c>
      <c r="K82" s="9">
        <f t="shared" si="12"/>
        <v>25000</v>
      </c>
      <c r="L82" s="9">
        <f t="shared" si="13"/>
        <v>25000</v>
      </c>
      <c r="M82" s="9">
        <f t="shared" si="14"/>
        <v>97.32848899337465</v>
      </c>
      <c r="N82" s="9">
        <f t="shared" si="15"/>
        <v>25000</v>
      </c>
      <c r="O82" s="9">
        <f t="shared" si="16"/>
        <v>25000</v>
      </c>
      <c r="P82" s="9">
        <f t="shared" si="17"/>
        <v>97.32848899337465</v>
      </c>
    </row>
    <row r="83" spans="1:16" ht="12.75">
      <c r="A83" s="4" t="s">
        <v>167</v>
      </c>
      <c r="B83" s="5" t="s">
        <v>168</v>
      </c>
      <c r="C83" s="6">
        <v>547394650</v>
      </c>
      <c r="D83" s="6">
        <v>555490228</v>
      </c>
      <c r="E83" s="6">
        <v>340351150</v>
      </c>
      <c r="F83" s="6">
        <v>311595069.8700001</v>
      </c>
      <c r="G83" s="6">
        <v>15954.02</v>
      </c>
      <c r="H83" s="6">
        <v>301647321.1400001</v>
      </c>
      <c r="I83" s="6">
        <v>9947748.729999999</v>
      </c>
      <c r="J83" s="6">
        <v>95874561.44999997</v>
      </c>
      <c r="K83" s="6">
        <f t="shared" si="12"/>
        <v>28756080.129999876</v>
      </c>
      <c r="L83" s="6">
        <f t="shared" si="13"/>
        <v>243895158.12999988</v>
      </c>
      <c r="M83" s="6">
        <f t="shared" si="14"/>
        <v>91.55105539381904</v>
      </c>
      <c r="N83" s="6">
        <f t="shared" si="15"/>
        <v>253842906.8599999</v>
      </c>
      <c r="O83" s="6">
        <f t="shared" si="16"/>
        <v>38703828.859999895</v>
      </c>
      <c r="P83" s="6">
        <f t="shared" si="17"/>
        <v>88.62826558394178</v>
      </c>
    </row>
    <row r="84" spans="1:16" ht="12.75">
      <c r="A84" s="12" t="s">
        <v>171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63.75">
      <c r="A85" s="3" t="s">
        <v>5</v>
      </c>
      <c r="B85" s="3" t="s">
        <v>6</v>
      </c>
      <c r="C85" s="3" t="s">
        <v>7</v>
      </c>
      <c r="D85" s="3" t="s">
        <v>8</v>
      </c>
      <c r="E85" s="3" t="s">
        <v>9</v>
      </c>
      <c r="F85" s="3" t="s">
        <v>10</v>
      </c>
      <c r="G85" s="3" t="s">
        <v>11</v>
      </c>
      <c r="H85" s="3" t="s">
        <v>12</v>
      </c>
      <c r="I85" s="3" t="s">
        <v>13</v>
      </c>
      <c r="J85" s="3" t="s">
        <v>14</v>
      </c>
      <c r="K85" s="3" t="s">
        <v>15</v>
      </c>
      <c r="L85" s="3" t="s">
        <v>16</v>
      </c>
      <c r="M85" s="3" t="s">
        <v>17</v>
      </c>
      <c r="N85" s="3" t="s">
        <v>18</v>
      </c>
      <c r="O85" s="3" t="s">
        <v>19</v>
      </c>
      <c r="P85" s="3" t="s">
        <v>20</v>
      </c>
    </row>
    <row r="86" spans="1:16" ht="76.5">
      <c r="A86" s="4" t="s">
        <v>21</v>
      </c>
      <c r="B86" s="5" t="s">
        <v>22</v>
      </c>
      <c r="C86" s="6">
        <v>8000</v>
      </c>
      <c r="D86" s="6">
        <v>149530</v>
      </c>
      <c r="E86" s="6">
        <v>144863.33333333334</v>
      </c>
      <c r="F86" s="6">
        <v>141530</v>
      </c>
      <c r="G86" s="6">
        <v>0</v>
      </c>
      <c r="H86" s="6">
        <v>142911.6</v>
      </c>
      <c r="I86" s="6">
        <v>0</v>
      </c>
      <c r="J86" s="6">
        <v>0</v>
      </c>
      <c r="K86" s="6">
        <v>3333.333333333343</v>
      </c>
      <c r="L86" s="6">
        <v>8000</v>
      </c>
      <c r="M86" s="6">
        <v>97.69898064842725</v>
      </c>
      <c r="N86" s="6">
        <v>6618.399999999994</v>
      </c>
      <c r="O86" s="6">
        <v>1951.7333333333372</v>
      </c>
      <c r="P86" s="6">
        <v>98.65270714926713</v>
      </c>
    </row>
    <row r="87" spans="1:16" ht="51">
      <c r="A87" s="7" t="s">
        <v>23</v>
      </c>
      <c r="B87" s="8" t="s">
        <v>24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1094.1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-1094.1</v>
      </c>
      <c r="O87" s="9">
        <v>-1094.1</v>
      </c>
      <c r="P87" s="9">
        <v>0</v>
      </c>
    </row>
    <row r="88" spans="1:16" ht="12.75">
      <c r="A88" s="7" t="s">
        <v>25</v>
      </c>
      <c r="B88" s="8" t="s">
        <v>26</v>
      </c>
      <c r="C88" s="9">
        <v>8000</v>
      </c>
      <c r="D88" s="9">
        <v>149530</v>
      </c>
      <c r="E88" s="9">
        <v>144863.33333333334</v>
      </c>
      <c r="F88" s="9">
        <v>141530</v>
      </c>
      <c r="G88" s="9">
        <v>0</v>
      </c>
      <c r="H88" s="9">
        <v>141817.5</v>
      </c>
      <c r="I88" s="9">
        <v>0</v>
      </c>
      <c r="J88" s="9">
        <v>0</v>
      </c>
      <c r="K88" s="9">
        <v>3333.333333333343</v>
      </c>
      <c r="L88" s="9">
        <v>8000</v>
      </c>
      <c r="M88" s="9">
        <v>97.69898064842725</v>
      </c>
      <c r="N88" s="9">
        <v>7712.5</v>
      </c>
      <c r="O88" s="9">
        <v>3045.833333333343</v>
      </c>
      <c r="P88" s="9">
        <v>97.8974435675004</v>
      </c>
    </row>
    <row r="89" spans="1:16" ht="12.75">
      <c r="A89" s="4" t="s">
        <v>31</v>
      </c>
      <c r="B89" s="5" t="s">
        <v>32</v>
      </c>
      <c r="C89" s="6">
        <v>1253800</v>
      </c>
      <c r="D89" s="6">
        <v>3043250.28</v>
      </c>
      <c r="E89" s="6">
        <v>2428533.6133333333</v>
      </c>
      <c r="F89" s="6">
        <v>1473029.56</v>
      </c>
      <c r="G89" s="6">
        <v>0</v>
      </c>
      <c r="H89" s="6">
        <v>2085385.04</v>
      </c>
      <c r="I89" s="6">
        <v>57029.19</v>
      </c>
      <c r="J89" s="6">
        <v>0</v>
      </c>
      <c r="K89" s="6">
        <v>955504.0533333332</v>
      </c>
      <c r="L89" s="6">
        <v>1570220.72</v>
      </c>
      <c r="M89" s="6">
        <v>60.655102812357754</v>
      </c>
      <c r="N89" s="6">
        <v>957865.24</v>
      </c>
      <c r="O89" s="6">
        <v>343148.57333333325</v>
      </c>
      <c r="P89" s="6">
        <v>85.87013284686071</v>
      </c>
    </row>
    <row r="90" spans="1:16" ht="25.5">
      <c r="A90" s="7" t="s">
        <v>33</v>
      </c>
      <c r="B90" s="8" t="s">
        <v>34</v>
      </c>
      <c r="C90" s="9">
        <v>981500</v>
      </c>
      <c r="D90" s="9">
        <v>981500</v>
      </c>
      <c r="E90" s="9">
        <v>408958.3333333334</v>
      </c>
      <c r="F90" s="9">
        <v>0</v>
      </c>
      <c r="G90" s="9">
        <v>0</v>
      </c>
      <c r="H90" s="9">
        <v>414763.3</v>
      </c>
      <c r="I90" s="9">
        <v>0</v>
      </c>
      <c r="J90" s="9">
        <v>0</v>
      </c>
      <c r="K90" s="9">
        <v>408958.3333333334</v>
      </c>
      <c r="L90" s="9">
        <v>981500</v>
      </c>
      <c r="M90" s="9">
        <v>0</v>
      </c>
      <c r="N90" s="9">
        <v>566736.7</v>
      </c>
      <c r="O90" s="9">
        <v>-5804.966666666616</v>
      </c>
      <c r="P90" s="9">
        <v>101.41945185939886</v>
      </c>
    </row>
    <row r="91" spans="1:16" ht="38.25">
      <c r="A91" s="7" t="s">
        <v>35</v>
      </c>
      <c r="B91" s="8" t="s">
        <v>36</v>
      </c>
      <c r="C91" s="9">
        <v>72300</v>
      </c>
      <c r="D91" s="9">
        <v>933654</v>
      </c>
      <c r="E91" s="9">
        <v>891479</v>
      </c>
      <c r="F91" s="9">
        <v>817599</v>
      </c>
      <c r="G91" s="9">
        <v>0</v>
      </c>
      <c r="H91" s="9">
        <v>1015191.18</v>
      </c>
      <c r="I91" s="9">
        <v>57029.19</v>
      </c>
      <c r="J91" s="9">
        <v>0</v>
      </c>
      <c r="K91" s="9">
        <v>73880</v>
      </c>
      <c r="L91" s="9">
        <v>116055</v>
      </c>
      <c r="M91" s="9">
        <v>91.71264830691469</v>
      </c>
      <c r="N91" s="9">
        <v>-81537.18000000005</v>
      </c>
      <c r="O91" s="9">
        <v>-123712.18</v>
      </c>
      <c r="P91" s="9">
        <v>113.87718387084833</v>
      </c>
    </row>
    <row r="92" spans="1:16" ht="38.25">
      <c r="A92" s="7" t="s">
        <v>83</v>
      </c>
      <c r="B92" s="8" t="s">
        <v>84</v>
      </c>
      <c r="C92" s="9">
        <v>0</v>
      </c>
      <c r="D92" s="9">
        <v>533069</v>
      </c>
      <c r="E92" s="9">
        <v>533069</v>
      </c>
      <c r="F92" s="9">
        <v>394645</v>
      </c>
      <c r="G92" s="9">
        <v>0</v>
      </c>
      <c r="H92" s="9">
        <v>394645</v>
      </c>
      <c r="I92" s="9">
        <v>0</v>
      </c>
      <c r="J92" s="9">
        <v>0</v>
      </c>
      <c r="K92" s="9">
        <v>138424</v>
      </c>
      <c r="L92" s="9">
        <v>138424</v>
      </c>
      <c r="M92" s="9">
        <v>74.03262992220519</v>
      </c>
      <c r="N92" s="9">
        <v>138424</v>
      </c>
      <c r="O92" s="9">
        <v>138424</v>
      </c>
      <c r="P92" s="9">
        <v>74.03262992220519</v>
      </c>
    </row>
    <row r="93" spans="1:16" ht="25.5">
      <c r="A93" s="7" t="s">
        <v>57</v>
      </c>
      <c r="B93" s="8" t="s">
        <v>58</v>
      </c>
      <c r="C93" s="9">
        <v>200000</v>
      </c>
      <c r="D93" s="9">
        <v>595027.28</v>
      </c>
      <c r="E93" s="9">
        <v>595027.28</v>
      </c>
      <c r="F93" s="9">
        <v>260785.56</v>
      </c>
      <c r="G93" s="9">
        <v>0</v>
      </c>
      <c r="H93" s="9">
        <v>260785.56</v>
      </c>
      <c r="I93" s="9">
        <v>0</v>
      </c>
      <c r="J93" s="9">
        <v>0</v>
      </c>
      <c r="K93" s="9">
        <v>334241.72</v>
      </c>
      <c r="L93" s="9">
        <v>334241.72</v>
      </c>
      <c r="M93" s="9">
        <v>43.8274964468856</v>
      </c>
      <c r="N93" s="9">
        <v>334241.72</v>
      </c>
      <c r="O93" s="9">
        <v>334241.72</v>
      </c>
      <c r="P93" s="9">
        <v>43.8274964468856</v>
      </c>
    </row>
    <row r="94" spans="1:16" ht="12.75">
      <c r="A94" s="4" t="s">
        <v>63</v>
      </c>
      <c r="B94" s="5" t="s">
        <v>64</v>
      </c>
      <c r="C94" s="6">
        <v>705081</v>
      </c>
      <c r="D94" s="6">
        <v>12936711.27</v>
      </c>
      <c r="E94" s="6">
        <v>7886140.0200000005</v>
      </c>
      <c r="F94" s="6">
        <v>2177655.01</v>
      </c>
      <c r="G94" s="6">
        <v>0</v>
      </c>
      <c r="H94" s="6">
        <v>3036106.31</v>
      </c>
      <c r="I94" s="6">
        <v>357126.6</v>
      </c>
      <c r="J94" s="6">
        <v>601.72</v>
      </c>
      <c r="K94" s="6">
        <v>5708485.010000001</v>
      </c>
      <c r="L94" s="6">
        <v>10759056.26</v>
      </c>
      <c r="M94" s="6">
        <v>27.613699534591824</v>
      </c>
      <c r="N94" s="6">
        <v>9900604.959999999</v>
      </c>
      <c r="O94" s="6">
        <v>4850033.71</v>
      </c>
      <c r="P94" s="6">
        <v>38.499269633815096</v>
      </c>
    </row>
    <row r="95" spans="1:16" ht="51">
      <c r="A95" s="7" t="s">
        <v>65</v>
      </c>
      <c r="B95" s="8" t="s">
        <v>66</v>
      </c>
      <c r="C95" s="9">
        <v>705081</v>
      </c>
      <c r="D95" s="9">
        <v>7625394</v>
      </c>
      <c r="E95" s="9">
        <v>2574822.75</v>
      </c>
      <c r="F95" s="9">
        <v>1053500.91</v>
      </c>
      <c r="G95" s="9">
        <v>0</v>
      </c>
      <c r="H95" s="9">
        <v>2047479.49</v>
      </c>
      <c r="I95" s="9">
        <v>213235</v>
      </c>
      <c r="J95" s="9">
        <v>601.72</v>
      </c>
      <c r="K95" s="9">
        <v>1521321.84</v>
      </c>
      <c r="L95" s="9">
        <v>6571893.09</v>
      </c>
      <c r="M95" s="9">
        <v>40.91547311363471</v>
      </c>
      <c r="N95" s="9">
        <v>5577914.51</v>
      </c>
      <c r="O95" s="9">
        <v>527343.26</v>
      </c>
      <c r="P95" s="9">
        <v>79.51924030498799</v>
      </c>
    </row>
    <row r="96" spans="1:16" ht="63.75">
      <c r="A96" s="7" t="s">
        <v>67</v>
      </c>
      <c r="B96" s="8" t="s">
        <v>68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8364.32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-8364.32</v>
      </c>
      <c r="O96" s="9">
        <v>-8364.32</v>
      </c>
      <c r="P96" s="9">
        <v>0</v>
      </c>
    </row>
    <row r="97" spans="1:16" ht="25.5">
      <c r="A97" s="7" t="s">
        <v>69</v>
      </c>
      <c r="B97" s="8" t="s">
        <v>70</v>
      </c>
      <c r="C97" s="9">
        <v>0</v>
      </c>
      <c r="D97" s="9">
        <v>10000</v>
      </c>
      <c r="E97" s="9">
        <v>10000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10000</v>
      </c>
      <c r="L97" s="9">
        <v>10000</v>
      </c>
      <c r="M97" s="9">
        <v>0</v>
      </c>
      <c r="N97" s="9">
        <v>10000</v>
      </c>
      <c r="O97" s="9">
        <v>10000</v>
      </c>
      <c r="P97" s="9">
        <v>0</v>
      </c>
    </row>
    <row r="98" spans="1:16" ht="12.75">
      <c r="A98" s="7" t="s">
        <v>73</v>
      </c>
      <c r="B98" s="8" t="s">
        <v>74</v>
      </c>
      <c r="C98" s="9">
        <v>0</v>
      </c>
      <c r="D98" s="9">
        <v>180700</v>
      </c>
      <c r="E98" s="9">
        <v>180700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180700</v>
      </c>
      <c r="L98" s="9">
        <v>180700</v>
      </c>
      <c r="M98" s="9">
        <v>0</v>
      </c>
      <c r="N98" s="9">
        <v>180700</v>
      </c>
      <c r="O98" s="9">
        <v>180700</v>
      </c>
      <c r="P98" s="9">
        <v>0</v>
      </c>
    </row>
    <row r="99" spans="1:16" ht="38.25">
      <c r="A99" s="7" t="s">
        <v>83</v>
      </c>
      <c r="B99" s="8" t="s">
        <v>84</v>
      </c>
      <c r="C99" s="9">
        <v>0</v>
      </c>
      <c r="D99" s="9">
        <v>5120617.27</v>
      </c>
      <c r="E99" s="9">
        <v>5120617.27</v>
      </c>
      <c r="F99" s="9">
        <v>1124154.1</v>
      </c>
      <c r="G99" s="9">
        <v>0</v>
      </c>
      <c r="H99" s="9">
        <v>980262.5</v>
      </c>
      <c r="I99" s="9">
        <v>143891.6</v>
      </c>
      <c r="J99" s="9">
        <v>0</v>
      </c>
      <c r="K99" s="9">
        <v>3996463.17</v>
      </c>
      <c r="L99" s="9">
        <v>3996463.17</v>
      </c>
      <c r="M99" s="9">
        <v>21.953488041100954</v>
      </c>
      <c r="N99" s="9">
        <v>4140354.77</v>
      </c>
      <c r="O99" s="9">
        <v>4140354.77</v>
      </c>
      <c r="P99" s="9">
        <v>19.143444009046203</v>
      </c>
    </row>
    <row r="100" spans="1:16" ht="12.75">
      <c r="A100" s="4" t="s">
        <v>143</v>
      </c>
      <c r="B100" s="5" t="s">
        <v>144</v>
      </c>
      <c r="C100" s="6">
        <v>423800</v>
      </c>
      <c r="D100" s="6">
        <v>873800</v>
      </c>
      <c r="E100" s="6">
        <v>337666.66666666674</v>
      </c>
      <c r="F100" s="6">
        <v>50970</v>
      </c>
      <c r="G100" s="6">
        <v>0</v>
      </c>
      <c r="H100" s="6">
        <v>99487.07</v>
      </c>
      <c r="I100" s="6">
        <v>36004.48</v>
      </c>
      <c r="J100" s="6">
        <v>0</v>
      </c>
      <c r="K100" s="6">
        <v>286696.66666666674</v>
      </c>
      <c r="L100" s="6">
        <v>822830</v>
      </c>
      <c r="M100" s="6">
        <v>15.094768015794665</v>
      </c>
      <c r="N100" s="6">
        <v>774312.93</v>
      </c>
      <c r="O100" s="6">
        <v>238179.59666666674</v>
      </c>
      <c r="P100" s="6">
        <v>29.463100691016773</v>
      </c>
    </row>
    <row r="101" spans="1:16" ht="38.25">
      <c r="A101" s="7" t="s">
        <v>145</v>
      </c>
      <c r="B101" s="8" t="s">
        <v>146</v>
      </c>
      <c r="C101" s="9">
        <v>370200</v>
      </c>
      <c r="D101" s="9">
        <v>450200</v>
      </c>
      <c r="E101" s="9">
        <v>210250</v>
      </c>
      <c r="F101" s="9">
        <v>36000</v>
      </c>
      <c r="G101" s="9">
        <v>0</v>
      </c>
      <c r="H101" s="9">
        <v>78008.07</v>
      </c>
      <c r="I101" s="9">
        <v>36000</v>
      </c>
      <c r="J101" s="9">
        <v>0</v>
      </c>
      <c r="K101" s="9">
        <v>174250</v>
      </c>
      <c r="L101" s="9">
        <v>414200</v>
      </c>
      <c r="M101" s="9">
        <v>17.122473246135552</v>
      </c>
      <c r="N101" s="9">
        <v>372191.93</v>
      </c>
      <c r="O101" s="9">
        <v>132241.93</v>
      </c>
      <c r="P101" s="9">
        <v>37.10253032104638</v>
      </c>
    </row>
    <row r="102" spans="1:16" ht="12.75">
      <c r="A102" s="7" t="s">
        <v>147</v>
      </c>
      <c r="B102" s="8" t="s">
        <v>148</v>
      </c>
      <c r="C102" s="9">
        <v>40500</v>
      </c>
      <c r="D102" s="9">
        <v>190500</v>
      </c>
      <c r="E102" s="9">
        <v>61958.33333333333</v>
      </c>
      <c r="F102" s="9">
        <v>14970</v>
      </c>
      <c r="G102" s="9">
        <v>0</v>
      </c>
      <c r="H102" s="9">
        <v>21479</v>
      </c>
      <c r="I102" s="9">
        <v>4.48</v>
      </c>
      <c r="J102" s="9">
        <v>0</v>
      </c>
      <c r="K102" s="9">
        <v>46988.33333333333</v>
      </c>
      <c r="L102" s="9">
        <v>175530</v>
      </c>
      <c r="M102" s="9">
        <v>24.161398789509082</v>
      </c>
      <c r="N102" s="9">
        <v>169021</v>
      </c>
      <c r="O102" s="9">
        <v>40479.33333333333</v>
      </c>
      <c r="P102" s="9">
        <v>34.66684599865501</v>
      </c>
    </row>
    <row r="103" spans="1:16" ht="12.75">
      <c r="A103" s="7" t="s">
        <v>149</v>
      </c>
      <c r="B103" s="8" t="s">
        <v>150</v>
      </c>
      <c r="C103" s="9">
        <v>10000</v>
      </c>
      <c r="D103" s="9">
        <v>10000</v>
      </c>
      <c r="E103" s="9">
        <v>4166.666666666667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4166.666666666667</v>
      </c>
      <c r="L103" s="9">
        <v>10000</v>
      </c>
      <c r="M103" s="9">
        <v>0</v>
      </c>
      <c r="N103" s="9">
        <v>10000</v>
      </c>
      <c r="O103" s="9">
        <v>4166.666666666667</v>
      </c>
      <c r="P103" s="9">
        <v>0</v>
      </c>
    </row>
    <row r="104" spans="1:16" ht="25.5">
      <c r="A104" s="7" t="s">
        <v>151</v>
      </c>
      <c r="B104" s="8" t="s">
        <v>152</v>
      </c>
      <c r="C104" s="9">
        <v>3100</v>
      </c>
      <c r="D104" s="9">
        <v>223100</v>
      </c>
      <c r="E104" s="9">
        <v>61291.666666666664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61291.666666666664</v>
      </c>
      <c r="L104" s="9">
        <v>223100</v>
      </c>
      <c r="M104" s="9">
        <v>0</v>
      </c>
      <c r="N104" s="9">
        <v>223100</v>
      </c>
      <c r="O104" s="9">
        <v>61291.666666666664</v>
      </c>
      <c r="P104" s="9">
        <v>0</v>
      </c>
    </row>
    <row r="105" spans="1:16" ht="12.75">
      <c r="A105" s="4" t="s">
        <v>157</v>
      </c>
      <c r="B105" s="5" t="s">
        <v>158</v>
      </c>
      <c r="C105" s="6">
        <v>0</v>
      </c>
      <c r="D105" s="6">
        <v>8926316</v>
      </c>
      <c r="E105" s="6">
        <v>8926316</v>
      </c>
      <c r="F105" s="6">
        <v>7468916</v>
      </c>
      <c r="G105" s="6">
        <v>0</v>
      </c>
      <c r="H105" s="6">
        <v>7468916</v>
      </c>
      <c r="I105" s="6">
        <v>0</v>
      </c>
      <c r="J105" s="6">
        <v>0</v>
      </c>
      <c r="K105" s="6">
        <v>1457400</v>
      </c>
      <c r="L105" s="6">
        <v>1457400</v>
      </c>
      <c r="M105" s="6">
        <v>83.67299566808973</v>
      </c>
      <c r="N105" s="6">
        <v>1457400</v>
      </c>
      <c r="O105" s="6">
        <v>1457400</v>
      </c>
      <c r="P105" s="6">
        <v>83.67299566808973</v>
      </c>
    </row>
    <row r="106" spans="1:16" ht="25.5">
      <c r="A106" s="7" t="s">
        <v>169</v>
      </c>
      <c r="B106" s="8" t="s">
        <v>170</v>
      </c>
      <c r="C106" s="9">
        <v>0</v>
      </c>
      <c r="D106" s="9">
        <v>900000</v>
      </c>
      <c r="E106" s="9">
        <v>900000</v>
      </c>
      <c r="F106" s="9">
        <v>900000</v>
      </c>
      <c r="G106" s="9">
        <v>0</v>
      </c>
      <c r="H106" s="9">
        <v>900000</v>
      </c>
      <c r="I106" s="9">
        <v>0</v>
      </c>
      <c r="J106" s="9">
        <v>0</v>
      </c>
      <c r="K106" s="9">
        <v>0</v>
      </c>
      <c r="L106" s="9">
        <v>0</v>
      </c>
      <c r="M106" s="9">
        <v>100</v>
      </c>
      <c r="N106" s="9">
        <v>0</v>
      </c>
      <c r="O106" s="9">
        <v>0</v>
      </c>
      <c r="P106" s="9">
        <v>100</v>
      </c>
    </row>
    <row r="107" spans="1:16" ht="12.75">
      <c r="A107" s="7" t="s">
        <v>163</v>
      </c>
      <c r="B107" s="8" t="s">
        <v>164</v>
      </c>
      <c r="C107" s="9">
        <v>0</v>
      </c>
      <c r="D107" s="9">
        <v>7894916</v>
      </c>
      <c r="E107" s="9">
        <v>7894916</v>
      </c>
      <c r="F107" s="9">
        <v>6468916</v>
      </c>
      <c r="G107" s="9">
        <v>0</v>
      </c>
      <c r="H107" s="9">
        <v>6468916</v>
      </c>
      <c r="I107" s="9">
        <v>0</v>
      </c>
      <c r="J107" s="9">
        <v>0</v>
      </c>
      <c r="K107" s="9">
        <v>1426000</v>
      </c>
      <c r="L107" s="9">
        <v>1426000</v>
      </c>
      <c r="M107" s="9">
        <v>81.93774322614705</v>
      </c>
      <c r="N107" s="9">
        <v>1426000</v>
      </c>
      <c r="O107" s="9">
        <v>1426000</v>
      </c>
      <c r="P107" s="9">
        <v>81.93774322614705</v>
      </c>
    </row>
    <row r="108" spans="1:16" ht="38.25">
      <c r="A108" s="7" t="s">
        <v>165</v>
      </c>
      <c r="B108" s="8" t="s">
        <v>166</v>
      </c>
      <c r="C108" s="9">
        <v>0</v>
      </c>
      <c r="D108" s="9">
        <v>131400</v>
      </c>
      <c r="E108" s="9">
        <v>131400</v>
      </c>
      <c r="F108" s="9">
        <v>100000</v>
      </c>
      <c r="G108" s="9">
        <v>0</v>
      </c>
      <c r="H108" s="9">
        <v>100000</v>
      </c>
      <c r="I108" s="9">
        <v>0</v>
      </c>
      <c r="J108" s="9">
        <v>0</v>
      </c>
      <c r="K108" s="9">
        <v>31400</v>
      </c>
      <c r="L108" s="9">
        <v>31400</v>
      </c>
      <c r="M108" s="9">
        <v>76.10350076103501</v>
      </c>
      <c r="N108" s="9">
        <v>31400</v>
      </c>
      <c r="O108" s="9">
        <v>31400</v>
      </c>
      <c r="P108" s="9">
        <v>76.10350076103501</v>
      </c>
    </row>
    <row r="109" spans="1:16" ht="12.75">
      <c r="A109" s="4" t="s">
        <v>167</v>
      </c>
      <c r="B109" s="5" t="s">
        <v>168</v>
      </c>
      <c r="C109" s="6">
        <v>2390681</v>
      </c>
      <c r="D109" s="6">
        <v>25929607.55</v>
      </c>
      <c r="E109" s="6">
        <v>19723519.633333333</v>
      </c>
      <c r="F109" s="6">
        <v>11312100.57</v>
      </c>
      <c r="G109" s="6">
        <v>0</v>
      </c>
      <c r="H109" s="6">
        <v>12832806.02</v>
      </c>
      <c r="I109" s="6">
        <v>450160.27</v>
      </c>
      <c r="J109" s="6">
        <v>601.72</v>
      </c>
      <c r="K109" s="6">
        <v>8411419.063333333</v>
      </c>
      <c r="L109" s="6">
        <v>14617506.98</v>
      </c>
      <c r="M109" s="6">
        <v>57.353356704562074</v>
      </c>
      <c r="N109" s="6">
        <v>13096801.530000001</v>
      </c>
      <c r="O109" s="6">
        <v>6890713.613333333</v>
      </c>
      <c r="P109" s="6">
        <v>65.06346868391672</v>
      </c>
    </row>
  </sheetData>
  <mergeCells count="3">
    <mergeCell ref="A2:L2"/>
    <mergeCell ref="A3:L3"/>
    <mergeCell ref="A84:P84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f004</cp:lastModifiedBy>
  <dcterms:created xsi:type="dcterms:W3CDTF">2018-05-22T07:17:40Z</dcterms:created>
  <dcterms:modified xsi:type="dcterms:W3CDTF">2018-05-22T07:25:36Z</dcterms:modified>
  <cp:category/>
  <cp:version/>
  <cp:contentType/>
  <cp:contentStatus/>
</cp:coreProperties>
</file>